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CTCteach\chemistry\C1152\Laboratory\"/>
    </mc:Choice>
  </mc:AlternateContent>
  <bookViews>
    <workbookView xWindow="0" yWindow="0" windowWidth="37365" windowHeight="234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8" i="1" l="1"/>
  <c r="BB21" i="1"/>
  <c r="BB43" i="1"/>
  <c r="BC43" i="1" s="1"/>
  <c r="AH43" i="1" s="1"/>
  <c r="AJ43" i="1" s="1"/>
  <c r="BB85" i="1"/>
  <c r="BB75" i="1"/>
  <c r="BB73" i="1"/>
  <c r="BB40" i="1"/>
  <c r="BC40" i="1" s="1"/>
  <c r="AH40" i="1" s="1"/>
  <c r="AJ40" i="1" s="1"/>
  <c r="BB17" i="1"/>
  <c r="BB78" i="1"/>
  <c r="BB23" i="1"/>
  <c r="BB49" i="1"/>
  <c r="BB69" i="1"/>
  <c r="BB18" i="1"/>
  <c r="BB87" i="1"/>
  <c r="BB8" i="1"/>
  <c r="BB84" i="1"/>
  <c r="BB45" i="1"/>
  <c r="BC45" i="1" s="1"/>
  <c r="AH45" i="1" s="1"/>
  <c r="AJ45" i="1" s="1"/>
  <c r="BB77" i="1"/>
  <c r="BB28" i="1"/>
  <c r="BB15" i="1"/>
  <c r="BB68" i="1"/>
  <c r="BB67" i="1"/>
  <c r="BB66" i="1"/>
  <c r="BC66" i="1" s="1"/>
  <c r="AH66" i="1" s="1"/>
  <c r="AJ66" i="1" s="1"/>
  <c r="BB65" i="1"/>
  <c r="BB64" i="1"/>
  <c r="BB63" i="1"/>
  <c r="BB62" i="1"/>
  <c r="BC62" i="1" s="1"/>
  <c r="AH62" i="1" s="1"/>
  <c r="AJ62" i="1" s="1"/>
  <c r="BB61" i="1"/>
  <c r="BB60" i="1"/>
  <c r="BB59" i="1"/>
  <c r="BB58" i="1"/>
  <c r="BC58" i="1" s="1"/>
  <c r="AH58" i="1" s="1"/>
  <c r="AJ58" i="1" s="1"/>
  <c r="BB57" i="1"/>
  <c r="BB56" i="1"/>
  <c r="BB55" i="1"/>
  <c r="BB54" i="1"/>
  <c r="BC54" i="1" s="1"/>
  <c r="AH54" i="1" s="1"/>
  <c r="AJ54" i="1" s="1"/>
  <c r="BB53" i="1"/>
  <c r="BB52" i="1"/>
  <c r="BB51" i="1"/>
  <c r="BB71" i="1"/>
  <c r="BC71" i="1" s="1"/>
  <c r="AH71" i="1" s="1"/>
  <c r="AJ71" i="1" s="1"/>
  <c r="BB31" i="1"/>
  <c r="BB70" i="1"/>
  <c r="BC70" i="1" s="1"/>
  <c r="AH70" i="1" s="1"/>
  <c r="AJ70" i="1" s="1"/>
  <c r="BB46" i="1"/>
  <c r="BB11" i="1"/>
  <c r="BB47" i="1"/>
  <c r="BB82" i="1"/>
  <c r="BC82" i="1" s="1"/>
  <c r="AH82" i="1" s="1"/>
  <c r="AJ82" i="1" s="1"/>
  <c r="BB48" i="1"/>
  <c r="BB32" i="1"/>
  <c r="BB50" i="1"/>
  <c r="BB16" i="1"/>
  <c r="BC16" i="1" s="1"/>
  <c r="AH16" i="1" s="1"/>
  <c r="AJ16" i="1" s="1"/>
  <c r="BB7" i="1"/>
  <c r="BB19" i="1"/>
  <c r="BB25" i="1"/>
  <c r="BB35" i="1"/>
  <c r="BC35" i="1" s="1"/>
  <c r="AH35" i="1" s="1"/>
  <c r="AJ35" i="1" s="1"/>
  <c r="BB42" i="1"/>
  <c r="BB20" i="1"/>
  <c r="BB12" i="1"/>
  <c r="BB74" i="1"/>
  <c r="BC74" i="1" s="1"/>
  <c r="AH74" i="1" s="1"/>
  <c r="AJ74" i="1" s="1"/>
  <c r="BB72" i="1"/>
  <c r="BB81" i="1"/>
  <c r="BB10" i="1"/>
  <c r="BB6" i="1"/>
  <c r="BB5" i="1"/>
  <c r="BC5" i="1" s="1"/>
  <c r="AH5" i="1" s="1"/>
  <c r="AJ5" i="1" s="1"/>
  <c r="BB41" i="1"/>
  <c r="BB13" i="1"/>
  <c r="BB76" i="1"/>
  <c r="BB37" i="1"/>
  <c r="BC37" i="1" s="1"/>
  <c r="AH37" i="1" s="1"/>
  <c r="AJ37" i="1" s="1"/>
  <c r="BB38" i="1"/>
  <c r="BB27" i="1"/>
  <c r="BB34" i="1"/>
  <c r="BB22" i="1"/>
  <c r="BC22" i="1" s="1"/>
  <c r="AH22" i="1" s="1"/>
  <c r="AJ22" i="1" s="1"/>
  <c r="BB44" i="1"/>
  <c r="BC44" i="1" s="1"/>
  <c r="AH44" i="1" s="1"/>
  <c r="AJ44" i="1" s="1"/>
  <c r="BB26" i="1"/>
  <c r="BB14" i="1"/>
  <c r="BB30" i="1"/>
  <c r="BB9" i="1"/>
  <c r="BC9" i="1" s="1"/>
  <c r="AH9" i="1" s="1"/>
  <c r="AJ9" i="1" s="1"/>
  <c r="BB83" i="1"/>
  <c r="BB24" i="1"/>
  <c r="BB80" i="1"/>
  <c r="BB33" i="1"/>
  <c r="BC33" i="1" s="1"/>
  <c r="AH33" i="1" s="1"/>
  <c r="AJ33" i="1" s="1"/>
  <c r="BB39" i="1"/>
  <c r="BB86" i="1"/>
  <c r="BB79" i="1"/>
  <c r="BB36" i="1"/>
  <c r="BC36" i="1" s="1"/>
  <c r="AH36" i="1" s="1"/>
  <c r="AJ36" i="1" s="1"/>
  <c r="BB29" i="1"/>
  <c r="BC39" i="1" l="1"/>
  <c r="AH39" i="1" s="1"/>
  <c r="AJ39" i="1" s="1"/>
  <c r="BC26" i="1"/>
  <c r="AH26" i="1" s="1"/>
  <c r="AJ26" i="1" s="1"/>
  <c r="BC13" i="1"/>
  <c r="AH13" i="1" s="1"/>
  <c r="AJ13" i="1" s="1"/>
  <c r="BC12" i="1"/>
  <c r="AH12" i="1" s="1"/>
  <c r="AJ12" i="1" s="1"/>
  <c r="BC50" i="1"/>
  <c r="AH50" i="1" s="1"/>
  <c r="AJ50" i="1" s="1"/>
  <c r="BC31" i="1"/>
  <c r="AH31" i="1" s="1"/>
  <c r="AJ31" i="1" s="1"/>
  <c r="BC57" i="1"/>
  <c r="AH57" i="1" s="1"/>
  <c r="AJ57" i="1" s="1"/>
  <c r="BC65" i="1"/>
  <c r="AH65" i="1" s="1"/>
  <c r="AJ65" i="1" s="1"/>
  <c r="BC84" i="1"/>
  <c r="AH84" i="1" s="1"/>
  <c r="AJ84" i="1" s="1"/>
  <c r="BC17" i="1"/>
  <c r="AH17" i="1" s="1"/>
  <c r="AJ17" i="1" s="1"/>
  <c r="BC41" i="1"/>
  <c r="AH41" i="1" s="1"/>
  <c r="AJ41" i="1" s="1"/>
  <c r="BC20" i="1"/>
  <c r="AH20" i="1" s="1"/>
  <c r="AJ20" i="1" s="1"/>
  <c r="BC32" i="1"/>
  <c r="AH32" i="1" s="1"/>
  <c r="AJ32" i="1" s="1"/>
  <c r="BC28" i="1"/>
  <c r="AH28" i="1" s="1"/>
  <c r="AJ28" i="1" s="1"/>
  <c r="BC79" i="1"/>
  <c r="AH79" i="1" s="1"/>
  <c r="AJ79" i="1" s="1"/>
  <c r="BC80" i="1"/>
  <c r="AH80" i="1" s="1"/>
  <c r="AJ80" i="1" s="1"/>
  <c r="BC30" i="1"/>
  <c r="AH30" i="1" s="1"/>
  <c r="AJ30" i="1" s="1"/>
  <c r="BC72" i="1"/>
  <c r="AH72" i="1" s="1"/>
  <c r="AJ72" i="1" s="1"/>
  <c r="BC42" i="1"/>
  <c r="AH42" i="1" s="1"/>
  <c r="AJ42" i="1" s="1"/>
  <c r="BC7" i="1"/>
  <c r="AH7" i="1" s="1"/>
  <c r="AJ7" i="1" s="1"/>
  <c r="BC48" i="1"/>
  <c r="AH48" i="1" s="1"/>
  <c r="AJ48" i="1" s="1"/>
  <c r="BC46" i="1"/>
  <c r="AH46" i="1" s="1"/>
  <c r="AJ46" i="1" s="1"/>
  <c r="BC51" i="1"/>
  <c r="AH51" i="1" s="1"/>
  <c r="AJ51" i="1" s="1"/>
  <c r="BC55" i="1"/>
  <c r="AH55" i="1" s="1"/>
  <c r="AJ55" i="1" s="1"/>
  <c r="BC59" i="1"/>
  <c r="AH59" i="1" s="1"/>
  <c r="AJ59" i="1" s="1"/>
  <c r="BC63" i="1"/>
  <c r="AH63" i="1" s="1"/>
  <c r="AJ63" i="1" s="1"/>
  <c r="BC67" i="1"/>
  <c r="AH67" i="1" s="1"/>
  <c r="AJ67" i="1" s="1"/>
  <c r="BC77" i="1"/>
  <c r="AH77" i="1" s="1"/>
  <c r="AJ77" i="1" s="1"/>
  <c r="BC87" i="1"/>
  <c r="AH87" i="1" s="1"/>
  <c r="AJ87" i="1" s="1"/>
  <c r="BC23" i="1"/>
  <c r="AH23" i="1" s="1"/>
  <c r="AJ23" i="1" s="1"/>
  <c r="BC73" i="1"/>
  <c r="AH73" i="1" s="1"/>
  <c r="AJ73" i="1" s="1"/>
  <c r="BC21" i="1"/>
  <c r="AH21" i="1" s="1"/>
  <c r="AJ21" i="1" s="1"/>
  <c r="BC29" i="1"/>
  <c r="AH29" i="1" s="1"/>
  <c r="AJ29" i="1" s="1"/>
  <c r="BC83" i="1"/>
  <c r="AH83" i="1" s="1"/>
  <c r="AJ83" i="1" s="1"/>
  <c r="BC27" i="1"/>
  <c r="AH27" i="1" s="1"/>
  <c r="AJ27" i="1" s="1"/>
  <c r="BC10" i="1"/>
  <c r="AH10" i="1" s="1"/>
  <c r="AJ10" i="1" s="1"/>
  <c r="BC25" i="1"/>
  <c r="AH25" i="1" s="1"/>
  <c r="AJ25" i="1" s="1"/>
  <c r="BC47" i="1"/>
  <c r="AH47" i="1" s="1"/>
  <c r="AJ47" i="1" s="1"/>
  <c r="BC53" i="1"/>
  <c r="AH53" i="1" s="1"/>
  <c r="AJ53" i="1" s="1"/>
  <c r="BC61" i="1"/>
  <c r="AH61" i="1" s="1"/>
  <c r="AJ61" i="1" s="1"/>
  <c r="BC15" i="1"/>
  <c r="AH15" i="1" s="1"/>
  <c r="AJ15" i="1" s="1"/>
  <c r="BC69" i="1"/>
  <c r="AH69" i="1" s="1"/>
  <c r="AJ69" i="1" s="1"/>
  <c r="BC85" i="1"/>
  <c r="AH85" i="1" s="1"/>
  <c r="AJ85" i="1" s="1"/>
  <c r="BC38" i="1"/>
  <c r="AH38" i="1" s="1"/>
  <c r="AJ38" i="1" s="1"/>
  <c r="BC81" i="1"/>
  <c r="AH81" i="1" s="1"/>
  <c r="AJ81" i="1" s="1"/>
  <c r="BC19" i="1"/>
  <c r="AH19" i="1" s="1"/>
  <c r="AJ19" i="1" s="1"/>
  <c r="BC11" i="1"/>
  <c r="AH11" i="1" s="1"/>
  <c r="AJ11" i="1" s="1"/>
  <c r="BC8" i="1"/>
  <c r="AH8" i="1" s="1"/>
  <c r="AJ8" i="1" s="1"/>
  <c r="BC49" i="1"/>
  <c r="AH49" i="1" s="1"/>
  <c r="AJ49" i="1" s="1"/>
  <c r="BC86" i="1"/>
  <c r="AH86" i="1" s="1"/>
  <c r="AJ86" i="1" s="1"/>
  <c r="BC24" i="1"/>
  <c r="AH24" i="1" s="1"/>
  <c r="AJ24" i="1" s="1"/>
  <c r="BC14" i="1"/>
  <c r="AH14" i="1" s="1"/>
  <c r="AJ14" i="1" s="1"/>
  <c r="BC34" i="1"/>
  <c r="AH34" i="1" s="1"/>
  <c r="AJ34" i="1" s="1"/>
  <c r="BC76" i="1"/>
  <c r="AH76" i="1" s="1"/>
  <c r="AJ76" i="1" s="1"/>
  <c r="BC6" i="1"/>
  <c r="AH6" i="1" s="1"/>
  <c r="AJ6" i="1" s="1"/>
  <c r="BC52" i="1"/>
  <c r="AH52" i="1" s="1"/>
  <c r="AJ52" i="1" s="1"/>
  <c r="BC56" i="1"/>
  <c r="AH56" i="1" s="1"/>
  <c r="AJ56" i="1" s="1"/>
  <c r="BC60" i="1"/>
  <c r="AH60" i="1" s="1"/>
  <c r="AJ60" i="1" s="1"/>
  <c r="BC64" i="1"/>
  <c r="AH64" i="1" s="1"/>
  <c r="AJ64" i="1" s="1"/>
  <c r="BC68" i="1"/>
  <c r="AH68" i="1" s="1"/>
  <c r="AJ68" i="1" s="1"/>
  <c r="BC18" i="1"/>
  <c r="AH18" i="1" s="1"/>
  <c r="AJ18" i="1" s="1"/>
  <c r="BC78" i="1"/>
  <c r="AH78" i="1" s="1"/>
  <c r="AJ78" i="1" s="1"/>
  <c r="BC75" i="1"/>
  <c r="AH75" i="1" s="1"/>
  <c r="AJ75" i="1" s="1"/>
  <c r="Q88" i="1"/>
  <c r="C51" i="1" l="1"/>
  <c r="Q51" i="1" s="1"/>
  <c r="C52" i="1"/>
  <c r="Q52" i="1" s="1"/>
  <c r="C53" i="1"/>
  <c r="Q53" i="1" s="1"/>
  <c r="C54" i="1"/>
  <c r="Q54" i="1" s="1"/>
  <c r="C55" i="1"/>
  <c r="Q55" i="1" s="1"/>
  <c r="C56" i="1"/>
  <c r="Q56" i="1" s="1"/>
  <c r="C57" i="1"/>
  <c r="Q57" i="1" s="1"/>
  <c r="C58" i="1"/>
  <c r="Q58" i="1" s="1"/>
  <c r="C59" i="1"/>
  <c r="Q59" i="1" s="1"/>
  <c r="C60" i="1"/>
  <c r="Q60" i="1" s="1"/>
  <c r="C61" i="1"/>
  <c r="Q61" i="1" s="1"/>
  <c r="C62" i="1"/>
  <c r="Q62" i="1" s="1"/>
  <c r="C63" i="1"/>
  <c r="Q63" i="1" s="1"/>
  <c r="C64" i="1"/>
  <c r="Q64" i="1" s="1"/>
  <c r="C65" i="1"/>
  <c r="Q65" i="1" s="1"/>
  <c r="C66" i="1"/>
  <c r="Q66" i="1" s="1"/>
  <c r="C67" i="1"/>
  <c r="Q67" i="1" s="1"/>
  <c r="C68" i="1"/>
  <c r="Q68" i="1" s="1"/>
  <c r="R58" i="1" l="1"/>
  <c r="AK11" i="1" l="1"/>
  <c r="AK82" i="1"/>
  <c r="AK35" i="1"/>
  <c r="AK6" i="1"/>
  <c r="AK34" i="1"/>
  <c r="AK14" i="1"/>
  <c r="AK24" i="1"/>
  <c r="AK86" i="1"/>
  <c r="AK75" i="1"/>
  <c r="AK71" i="1"/>
  <c r="AK70" i="1"/>
  <c r="AK16" i="1"/>
  <c r="AK74" i="1"/>
  <c r="AK76" i="1"/>
  <c r="AK32" i="1"/>
  <c r="AK19" i="1"/>
  <c r="AK20" i="1"/>
  <c r="AK81" i="1"/>
  <c r="AK41" i="1"/>
  <c r="AK38" i="1"/>
  <c r="AK44" i="1"/>
  <c r="AK9" i="1"/>
  <c r="AK33" i="1"/>
  <c r="AK36" i="1"/>
  <c r="R61" i="1"/>
  <c r="R52" i="1"/>
  <c r="R63" i="1"/>
  <c r="R55" i="1"/>
  <c r="AK88" i="1"/>
  <c r="AK63" i="1"/>
  <c r="AK65" i="1"/>
  <c r="AK51" i="1"/>
  <c r="AK55" i="1"/>
  <c r="AK59" i="1"/>
  <c r="AK67" i="1"/>
  <c r="AK61" i="1"/>
  <c r="AK53" i="1"/>
  <c r="AK57" i="1"/>
  <c r="AK62" i="1"/>
  <c r="AK21" i="1"/>
  <c r="AK73" i="1"/>
  <c r="AK23" i="1"/>
  <c r="AK87" i="1"/>
  <c r="AK77" i="1"/>
  <c r="AK31" i="1"/>
  <c r="AK47" i="1"/>
  <c r="AK50" i="1"/>
  <c r="AK25" i="1"/>
  <c r="AK12" i="1"/>
  <c r="AK10" i="1"/>
  <c r="AK13" i="1"/>
  <c r="AK27" i="1"/>
  <c r="AK26" i="1"/>
  <c r="AK83" i="1"/>
  <c r="AK39" i="1"/>
  <c r="R53" i="1"/>
  <c r="R62" i="1"/>
  <c r="R67" i="1"/>
  <c r="AK54" i="1"/>
  <c r="AK52" i="1"/>
  <c r="R65" i="1"/>
  <c r="R56" i="1"/>
  <c r="AK43" i="1"/>
  <c r="AK40" i="1"/>
  <c r="AK49" i="1"/>
  <c r="R54" i="1"/>
  <c r="AK64" i="1"/>
  <c r="R64" i="1"/>
  <c r="R60" i="1"/>
  <c r="R57" i="1"/>
  <c r="R66" i="1"/>
  <c r="AK58" i="1"/>
  <c r="AL58" i="1" s="1"/>
  <c r="AK60" i="1"/>
  <c r="AL60" i="1" s="1"/>
  <c r="AK29" i="1"/>
  <c r="AK85" i="1"/>
  <c r="AK17" i="1"/>
  <c r="AK69" i="1"/>
  <c r="AK84" i="1"/>
  <c r="AK15" i="1"/>
  <c r="AK46" i="1"/>
  <c r="AK48" i="1"/>
  <c r="AK7" i="1"/>
  <c r="AK42" i="1"/>
  <c r="AK72" i="1"/>
  <c r="AK5" i="1"/>
  <c r="AK37" i="1"/>
  <c r="AK22" i="1"/>
  <c r="AK30" i="1"/>
  <c r="AK80" i="1"/>
  <c r="AK79" i="1"/>
  <c r="AK56" i="1"/>
  <c r="R59" i="1"/>
  <c r="R51" i="1"/>
  <c r="R68" i="1"/>
  <c r="AK68" i="1"/>
  <c r="AK66" i="1"/>
  <c r="AK8" i="1"/>
  <c r="AK28" i="1"/>
  <c r="AK78" i="1"/>
  <c r="AK18" i="1"/>
  <c r="AK45" i="1"/>
  <c r="R88" i="1"/>
  <c r="AL88" i="1" s="1"/>
  <c r="C21" i="1"/>
  <c r="C43" i="1"/>
  <c r="C85" i="1"/>
  <c r="C75" i="1"/>
  <c r="C73" i="1"/>
  <c r="C40" i="1"/>
  <c r="C17" i="1"/>
  <c r="C78" i="1"/>
  <c r="C23" i="1"/>
  <c r="C49" i="1"/>
  <c r="C69" i="1"/>
  <c r="C18" i="1"/>
  <c r="C87" i="1"/>
  <c r="C8" i="1"/>
  <c r="C84" i="1"/>
  <c r="C45" i="1"/>
  <c r="C77" i="1"/>
  <c r="C28" i="1"/>
  <c r="C15" i="1"/>
  <c r="C71" i="1"/>
  <c r="C31" i="1"/>
  <c r="C70" i="1"/>
  <c r="C46" i="1"/>
  <c r="C11" i="1"/>
  <c r="C47" i="1"/>
  <c r="C82" i="1"/>
  <c r="C48" i="1"/>
  <c r="C32" i="1"/>
  <c r="C50" i="1"/>
  <c r="C16" i="1"/>
  <c r="C7" i="1"/>
  <c r="C19" i="1"/>
  <c r="C25" i="1"/>
  <c r="C35" i="1"/>
  <c r="C42" i="1"/>
  <c r="C20" i="1"/>
  <c r="C12" i="1"/>
  <c r="C74" i="1"/>
  <c r="C72" i="1"/>
  <c r="C81" i="1"/>
  <c r="C10" i="1"/>
  <c r="C6" i="1"/>
  <c r="C5" i="1"/>
  <c r="C41" i="1"/>
  <c r="C13" i="1"/>
  <c r="C76" i="1"/>
  <c r="C37" i="1"/>
  <c r="C38" i="1"/>
  <c r="C27" i="1"/>
  <c r="C34" i="1"/>
  <c r="C22" i="1"/>
  <c r="C44" i="1"/>
  <c r="C26" i="1"/>
  <c r="C14" i="1"/>
  <c r="C30" i="1"/>
  <c r="C9" i="1"/>
  <c r="C83" i="1"/>
  <c r="C24" i="1"/>
  <c r="C80" i="1"/>
  <c r="C33" i="1"/>
  <c r="C39" i="1"/>
  <c r="C86" i="1"/>
  <c r="C79" i="1"/>
  <c r="C36" i="1"/>
  <c r="C29" i="1"/>
  <c r="Q86" i="1" l="1"/>
  <c r="R86" i="1" s="1"/>
  <c r="AL86" i="1" s="1"/>
  <c r="Q24" i="1"/>
  <c r="R24" i="1" s="1"/>
  <c r="AL24" i="1" s="1"/>
  <c r="Q14" i="1"/>
  <c r="R14" i="1" s="1"/>
  <c r="AL14" i="1" s="1"/>
  <c r="Q34" i="1"/>
  <c r="R34" i="1" s="1"/>
  <c r="AL34" i="1" s="1"/>
  <c r="Q76" i="1"/>
  <c r="R76" i="1" s="1"/>
  <c r="AL76" i="1" s="1"/>
  <c r="Q6" i="1"/>
  <c r="R6" i="1" s="1"/>
  <c r="AL6" i="1" s="1"/>
  <c r="Q74" i="1"/>
  <c r="R74" i="1" s="1"/>
  <c r="AL74" i="1" s="1"/>
  <c r="Q35" i="1"/>
  <c r="R35" i="1" s="1"/>
  <c r="AL35" i="1" s="1"/>
  <c r="Q16" i="1"/>
  <c r="R16" i="1" s="1"/>
  <c r="AL16" i="1" s="1"/>
  <c r="Q82" i="1"/>
  <c r="R82" i="1" s="1"/>
  <c r="AL82" i="1" s="1"/>
  <c r="Q70" i="1"/>
  <c r="R70" i="1" s="1"/>
  <c r="AL70" i="1" s="1"/>
  <c r="Q28" i="1"/>
  <c r="R28" i="1" s="1"/>
  <c r="AL28" i="1" s="1"/>
  <c r="Q8" i="1"/>
  <c r="R8" i="1" s="1"/>
  <c r="AL8" i="1" s="1"/>
  <c r="Q49" i="1"/>
  <c r="R49" i="1" s="1"/>
  <c r="AL49" i="1" s="1"/>
  <c r="Q40" i="1"/>
  <c r="R40" i="1" s="1"/>
  <c r="Q43" i="1"/>
  <c r="R43" i="1" s="1"/>
  <c r="AL43" i="1" s="1"/>
  <c r="Q29" i="1"/>
  <c r="R29" i="1" s="1"/>
  <c r="Q39" i="1"/>
  <c r="R39" i="1" s="1"/>
  <c r="AL39" i="1" s="1"/>
  <c r="Q83" i="1"/>
  <c r="R83" i="1" s="1"/>
  <c r="AL83" i="1" s="1"/>
  <c r="Q26" i="1"/>
  <c r="R26" i="1" s="1"/>
  <c r="AL26" i="1" s="1"/>
  <c r="Q27" i="1"/>
  <c r="R27" i="1" s="1"/>
  <c r="AL27" i="1" s="1"/>
  <c r="Q13" i="1"/>
  <c r="R13" i="1" s="1"/>
  <c r="AL13" i="1" s="1"/>
  <c r="Q10" i="1"/>
  <c r="R10" i="1" s="1"/>
  <c r="AL10" i="1" s="1"/>
  <c r="Q12" i="1"/>
  <c r="R12" i="1" s="1"/>
  <c r="AL12" i="1" s="1"/>
  <c r="Q25" i="1"/>
  <c r="R25" i="1" s="1"/>
  <c r="Q50" i="1"/>
  <c r="R50" i="1" s="1"/>
  <c r="AL50" i="1" s="1"/>
  <c r="Q47" i="1"/>
  <c r="R47" i="1" s="1"/>
  <c r="AL47" i="1" s="1"/>
  <c r="Q31" i="1"/>
  <c r="R31" i="1" s="1"/>
  <c r="AL31" i="1" s="1"/>
  <c r="Q77" i="1"/>
  <c r="R77" i="1" s="1"/>
  <c r="Q87" i="1"/>
  <c r="R87" i="1" s="1"/>
  <c r="AL87" i="1" s="1"/>
  <c r="Q23" i="1"/>
  <c r="R23" i="1" s="1"/>
  <c r="AL23" i="1" s="1"/>
  <c r="Q73" i="1"/>
  <c r="R73" i="1" s="1"/>
  <c r="AL73" i="1" s="1"/>
  <c r="Q21" i="1"/>
  <c r="R21" i="1" s="1"/>
  <c r="Q36" i="1"/>
  <c r="R36" i="1" s="1"/>
  <c r="AL36" i="1" s="1"/>
  <c r="Q33" i="1"/>
  <c r="R33" i="1" s="1"/>
  <c r="AL33" i="1" s="1"/>
  <c r="Q9" i="1"/>
  <c r="R9" i="1" s="1"/>
  <c r="AL9" i="1" s="1"/>
  <c r="Q44" i="1"/>
  <c r="R44" i="1" s="1"/>
  <c r="AL44" i="1" s="1"/>
  <c r="Q38" i="1"/>
  <c r="R38" i="1" s="1"/>
  <c r="AL38" i="1" s="1"/>
  <c r="Q41" i="1"/>
  <c r="R41" i="1" s="1"/>
  <c r="Q81" i="1"/>
  <c r="R81" i="1" s="1"/>
  <c r="AL81" i="1" s="1"/>
  <c r="Q20" i="1"/>
  <c r="R20" i="1" s="1"/>
  <c r="AL20" i="1" s="1"/>
  <c r="Q19" i="1"/>
  <c r="R19" i="1" s="1"/>
  <c r="Q32" i="1"/>
  <c r="R32" i="1" s="1"/>
  <c r="AL32" i="1" s="1"/>
  <c r="Q11" i="1"/>
  <c r="R11" i="1" s="1"/>
  <c r="AL11" i="1" s="1"/>
  <c r="Q71" i="1"/>
  <c r="R71" i="1" s="1"/>
  <c r="AL71" i="1" s="1"/>
  <c r="Q45" i="1"/>
  <c r="R45" i="1" s="1"/>
  <c r="AL45" i="1" s="1"/>
  <c r="Q18" i="1"/>
  <c r="R18" i="1" s="1"/>
  <c r="AL18" i="1" s="1"/>
  <c r="Q78" i="1"/>
  <c r="R78" i="1" s="1"/>
  <c r="AL78" i="1" s="1"/>
  <c r="Q75" i="1"/>
  <c r="R75" i="1" s="1"/>
  <c r="Q79" i="1"/>
  <c r="R79" i="1" s="1"/>
  <c r="AL79" i="1" s="1"/>
  <c r="Q80" i="1"/>
  <c r="R80" i="1" s="1"/>
  <c r="AL80" i="1" s="1"/>
  <c r="Q30" i="1"/>
  <c r="R30" i="1" s="1"/>
  <c r="AL30" i="1" s="1"/>
  <c r="Q22" i="1"/>
  <c r="R22" i="1" s="1"/>
  <c r="Q37" i="1"/>
  <c r="R37" i="1" s="1"/>
  <c r="Q5" i="1"/>
  <c r="R5" i="1" s="1"/>
  <c r="AL5" i="1" s="1"/>
  <c r="Q72" i="1"/>
  <c r="R72" i="1" s="1"/>
  <c r="AL72" i="1" s="1"/>
  <c r="Q42" i="1"/>
  <c r="R42" i="1" s="1"/>
  <c r="AL42" i="1" s="1"/>
  <c r="Q7" i="1"/>
  <c r="R7" i="1" s="1"/>
  <c r="AL7" i="1" s="1"/>
  <c r="Q48" i="1"/>
  <c r="R48" i="1" s="1"/>
  <c r="AL48" i="1" s="1"/>
  <c r="Q46" i="1"/>
  <c r="R46" i="1" s="1"/>
  <c r="AL46" i="1" s="1"/>
  <c r="Q15" i="1"/>
  <c r="R15" i="1" s="1"/>
  <c r="Q84" i="1"/>
  <c r="R84" i="1" s="1"/>
  <c r="AL84" i="1" s="1"/>
  <c r="Q69" i="1"/>
  <c r="R69" i="1" s="1"/>
  <c r="AL69" i="1" s="1"/>
  <c r="Q17" i="1"/>
  <c r="R17" i="1" s="1"/>
  <c r="AL17" i="1" s="1"/>
  <c r="Q85" i="1"/>
  <c r="R85" i="1" s="1"/>
  <c r="AL85" i="1" s="1"/>
  <c r="AL66" i="1"/>
  <c r="AL61" i="1"/>
  <c r="AL29" i="1"/>
  <c r="AL75" i="1"/>
  <c r="AL37" i="1"/>
  <c r="AL41" i="1"/>
  <c r="AL15" i="1"/>
  <c r="AL52" i="1"/>
  <c r="AL19" i="1"/>
  <c r="AL21" i="1"/>
  <c r="AL22" i="1"/>
  <c r="AL25" i="1"/>
  <c r="AL63" i="1"/>
  <c r="AL55" i="1"/>
  <c r="AL51" i="1"/>
  <c r="AL56" i="1"/>
  <c r="AL77" i="1"/>
  <c r="AL68" i="1"/>
  <c r="AL64" i="1"/>
  <c r="AL54" i="1"/>
  <c r="AL62" i="1"/>
  <c r="AL67" i="1"/>
  <c r="AL65" i="1"/>
  <c r="AL57" i="1"/>
  <c r="AL59" i="1"/>
  <c r="AL40" i="1"/>
  <c r="AL53" i="1"/>
</calcChain>
</file>

<file path=xl/sharedStrings.xml><?xml version="1.0" encoding="utf-8"?>
<sst xmlns="http://schemas.openxmlformats.org/spreadsheetml/2006/main" count="186" uniqueCount="151">
  <si>
    <t>Lab Quizzes</t>
  </si>
  <si>
    <t>Elemental</t>
  </si>
  <si>
    <t>Code</t>
  </si>
  <si>
    <t>Hg</t>
  </si>
  <si>
    <t>Sr</t>
  </si>
  <si>
    <t>Lr</t>
  </si>
  <si>
    <t>Rb</t>
  </si>
  <si>
    <t>Np</t>
  </si>
  <si>
    <t>Na</t>
  </si>
  <si>
    <t>I</t>
  </si>
  <si>
    <t>In</t>
  </si>
  <si>
    <t>Db</t>
  </si>
  <si>
    <t>Ra</t>
  </si>
  <si>
    <t>F</t>
  </si>
  <si>
    <t>As</t>
  </si>
  <si>
    <t>Zr</t>
  </si>
  <si>
    <t>U</t>
  </si>
  <si>
    <t>Pb</t>
  </si>
  <si>
    <t>Lu</t>
  </si>
  <si>
    <t>Gd</t>
  </si>
  <si>
    <t>Tl</t>
  </si>
  <si>
    <t>Ne</t>
  </si>
  <si>
    <t>Ac</t>
  </si>
  <si>
    <t>H2O</t>
  </si>
  <si>
    <t>Hs</t>
  </si>
  <si>
    <t>Mg</t>
  </si>
  <si>
    <t>S</t>
  </si>
  <si>
    <t>Cf</t>
  </si>
  <si>
    <t>Rg</t>
  </si>
  <si>
    <t>Mo</t>
  </si>
  <si>
    <t>Bi</t>
  </si>
  <si>
    <t>Tc</t>
  </si>
  <si>
    <t>Th</t>
  </si>
  <si>
    <t>Cl</t>
  </si>
  <si>
    <t>Ni</t>
  </si>
  <si>
    <t>Cd</t>
  </si>
  <si>
    <t>No</t>
  </si>
  <si>
    <t>Ds</t>
  </si>
  <si>
    <t>Be</t>
  </si>
  <si>
    <t>Te</t>
  </si>
  <si>
    <t>Fr</t>
  </si>
  <si>
    <t>Cs</t>
  </si>
  <si>
    <t>H</t>
  </si>
  <si>
    <t>Li</t>
  </si>
  <si>
    <t>Si</t>
  </si>
  <si>
    <t>Pu</t>
  </si>
  <si>
    <t>Zn</t>
  </si>
  <si>
    <t>He</t>
  </si>
  <si>
    <t>Md</t>
  </si>
  <si>
    <t>Ge</t>
  </si>
  <si>
    <t>W</t>
  </si>
  <si>
    <t>Nd</t>
  </si>
  <si>
    <t>Sc</t>
  </si>
  <si>
    <t>C</t>
  </si>
  <si>
    <t>Pt</t>
  </si>
  <si>
    <t>Al</t>
  </si>
  <si>
    <t>Nb</t>
  </si>
  <si>
    <t>B</t>
  </si>
  <si>
    <t>Ba</t>
  </si>
  <si>
    <t>La</t>
  </si>
  <si>
    <t>Cn</t>
  </si>
  <si>
    <t>Rf</t>
  </si>
  <si>
    <t>K</t>
  </si>
  <si>
    <t>O</t>
  </si>
  <si>
    <t>Ag</t>
  </si>
  <si>
    <t>Re</t>
  </si>
  <si>
    <t>Am</t>
  </si>
  <si>
    <t>V</t>
  </si>
  <si>
    <t>Cr</t>
  </si>
  <si>
    <t>Se</t>
  </si>
  <si>
    <t>Mt</t>
  </si>
  <si>
    <t>Cm</t>
  </si>
  <si>
    <t>Er</t>
  </si>
  <si>
    <t>Fm</t>
  </si>
  <si>
    <t>Rh</t>
  </si>
  <si>
    <t>BF3</t>
  </si>
  <si>
    <t>HNO3</t>
  </si>
  <si>
    <t>HCl</t>
  </si>
  <si>
    <t>NaOH</t>
  </si>
  <si>
    <t>CH3COOH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</si>
  <si>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</si>
  <si>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</si>
  <si>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</si>
  <si>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</si>
  <si>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</si>
  <si>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</si>
  <si>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</si>
  <si>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</si>
  <si>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</si>
  <si>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</si>
  <si>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</si>
  <si>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</si>
  <si>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</si>
  <si>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Orientation</t>
  </si>
  <si>
    <t>Frz Pt Dep</t>
  </si>
  <si>
    <t>Rxn Rate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</si>
  <si>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</si>
  <si>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Le Chat</t>
  </si>
  <si>
    <t>Ka</t>
  </si>
  <si>
    <t>Buffers</t>
  </si>
  <si>
    <t>Hard Water</t>
  </si>
  <si>
    <t>Hf</t>
  </si>
  <si>
    <t>Bleach</t>
  </si>
  <si>
    <t>Redox</t>
  </si>
  <si>
    <t>Faraday</t>
  </si>
  <si>
    <t>Soap</t>
  </si>
  <si>
    <t>Solubility</t>
  </si>
  <si>
    <t>Q14</t>
  </si>
  <si>
    <t>Jan 11 &amp;12</t>
  </si>
  <si>
    <t>Jan 11 &amp; 12</t>
  </si>
  <si>
    <t>Jan 18 &amp; 19</t>
  </si>
  <si>
    <t>Han 25 &amp; 26</t>
  </si>
  <si>
    <t>Feb 1 &amp; 2</t>
  </si>
  <si>
    <t>Feb 8 &amp; 9</t>
  </si>
  <si>
    <t>Feb 15 &amp; 16</t>
  </si>
  <si>
    <t>Mar 1 &amp; 2</t>
  </si>
  <si>
    <t>Mar 15 &amp; 16</t>
  </si>
  <si>
    <t>Mar 22 &amp; 23</t>
  </si>
  <si>
    <t>Mar 29 &amp; 30</t>
  </si>
  <si>
    <t>April 5 &amp; 6</t>
  </si>
  <si>
    <t>April 12 &amp; 13</t>
  </si>
  <si>
    <t>April 19 &amp; 20</t>
  </si>
  <si>
    <t>April 26 &amp; 27</t>
  </si>
  <si>
    <t xml:space="preserve">Quiz </t>
  </si>
  <si>
    <t>Quiz</t>
  </si>
  <si>
    <t>Rpt 1</t>
  </si>
  <si>
    <t>Rpt 2</t>
  </si>
  <si>
    <t>Rpt 3</t>
  </si>
  <si>
    <t>Rpt 4</t>
  </si>
  <si>
    <t>Rpt 5</t>
  </si>
  <si>
    <t>Rpt 6</t>
  </si>
  <si>
    <t>Rpt 7</t>
  </si>
  <si>
    <t>Rpt 8</t>
  </si>
  <si>
    <t>Rpt 9</t>
  </si>
  <si>
    <t>Rpt 10</t>
  </si>
  <si>
    <t>Rpt 11</t>
  </si>
  <si>
    <t>Rpt 12</t>
  </si>
  <si>
    <t>Notebook</t>
  </si>
  <si>
    <t xml:space="preserve">Calorimeter </t>
  </si>
  <si>
    <t>Rpt</t>
  </si>
  <si>
    <t>Lab</t>
  </si>
  <si>
    <t>Pts</t>
  </si>
  <si>
    <t>%</t>
  </si>
  <si>
    <t>Score</t>
  </si>
  <si>
    <t>Rpt 13</t>
  </si>
  <si>
    <t>KOH</t>
  </si>
  <si>
    <t>Lab notebook Scores</t>
  </si>
  <si>
    <t>Jan 25 &amp; 26</t>
  </si>
  <si>
    <t>Total Pts</t>
  </si>
  <si>
    <t>(12 tot)</t>
  </si>
  <si>
    <t>(10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</si>
</sst>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 x14ac:dyDescent="0.45"/>
  <cols>
    <col min="1" max="1" width="9" style="1"/>
    <col min="2" max="2" width="9.06640625" style="1" hidden="1" customWidth="1"/>
    <col min="3" max="3" width="5.59765625" style="10" customWidth="1"/>
    <col min="4" max="6" width="5.59765625" style="1" customWidth="1"/>
    <col min="7" max="16" width="5" style="1" customWidth="1"/>
    <col min="17" max="24" width="9" style="1"/>
    <col min="25" max="25" width="6" style="1" customWidth="1"/>
    <col min="26" max="26" width="5.59765625" style="1" customWidth="1"/>
    <col min="27" max="27" width="5.1328125" style="1" customWidth="1"/>
    <col min="28" max="28" width="4.86328125" style="1" customWidth="1"/>
    <col min="29" max="29" width="5" style="1" customWidth="1"/>
    <col min="30" max="30" width="6.59765625" style="1" bestFit="1" customWidth="1"/>
    <col min="31" max="31" width="5.59765625" style="1" customWidth="1"/>
    <col min="32" max="32" width="4.1328125" style="1" customWidth="1"/>
    <col min="33" max="33" width="2.1328125" style="1" customWidth="1"/>
    <col min="34" max="35" width="4.1328125" style="1" customWidth="1"/>
    <col min="36" max="45" width="9" style="1"/>
  </cols>
  <sheetData>
    <row r="1" spans="1:55" x14ac:dyDescent="0.45">
      <c r="A1" s="1" t="s">
        <v>1</v>
      </c>
      <c r="B1" s="1" t="s">
        <v>0</v>
      </c>
      <c r="BB1" s="8" t="s">
        <v>137</v>
      </c>
      <c r="BC1" s="8" t="s">
        <v>137</v>
      </c>
    </row>
    <row r="2" spans="1:55" s="8" customFormat="1" x14ac:dyDescent="0.45">
      <c r="A2" s="2" t="s">
        <v>2</v>
      </c>
      <c r="B2" s="6" t="s">
        <v>80</v>
      </c>
      <c r="C2" s="10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85</v>
      </c>
      <c r="I2" s="2" t="s">
        <v>86</v>
      </c>
      <c r="J2" s="2" t="s">
        <v>87</v>
      </c>
      <c r="K2" s="2" t="s">
        <v>88</v>
      </c>
      <c r="L2" s="2" t="s">
        <v>89</v>
      </c>
      <c r="M2" s="2" t="s">
        <v>90</v>
      </c>
      <c r="N2" s="2" t="s">
        <v>91</v>
      </c>
      <c r="O2" s="2" t="s">
        <v>92</v>
      </c>
      <c r="P2" s="2" t="s">
        <v>107</v>
      </c>
      <c r="Q2" s="12" t="s">
        <v>123</v>
      </c>
      <c r="R2" s="2" t="s">
        <v>124</v>
      </c>
      <c r="T2" s="13" t="s">
        <v>125</v>
      </c>
      <c r="U2" s="13" t="s">
        <v>126</v>
      </c>
      <c r="V2" s="13" t="s">
        <v>127</v>
      </c>
      <c r="W2" s="13" t="s">
        <v>128</v>
      </c>
      <c r="X2" s="13" t="s">
        <v>129</v>
      </c>
      <c r="Y2" s="13" t="s">
        <v>130</v>
      </c>
      <c r="Z2" s="13" t="s">
        <v>131</v>
      </c>
      <c r="AA2" s="13" t="s">
        <v>132</v>
      </c>
      <c r="AB2" s="13" t="s">
        <v>133</v>
      </c>
      <c r="AC2" s="13" t="s">
        <v>134</v>
      </c>
      <c r="AD2" s="13" t="s">
        <v>135</v>
      </c>
      <c r="AE2" s="13" t="s">
        <v>136</v>
      </c>
      <c r="AF2" s="13" t="s">
        <v>144</v>
      </c>
      <c r="AG2" s="13"/>
      <c r="AH2" s="13" t="s">
        <v>137</v>
      </c>
      <c r="AI2" s="13" t="s">
        <v>138</v>
      </c>
      <c r="AJ2" s="2" t="s">
        <v>139</v>
      </c>
      <c r="AK2" s="2" t="s">
        <v>139</v>
      </c>
      <c r="AL2" s="3" t="s">
        <v>140</v>
      </c>
      <c r="AM2" s="2"/>
      <c r="AN2" s="2" t="s">
        <v>146</v>
      </c>
      <c r="AO2" s="2"/>
      <c r="AP2" s="2"/>
      <c r="AQ2" s="2"/>
      <c r="AR2" s="2"/>
      <c r="AS2" s="2"/>
      <c r="BB2" s="8" t="s">
        <v>148</v>
      </c>
      <c r="BC2" s="8" t="s">
        <v>148</v>
      </c>
    </row>
    <row r="3" spans="1:55" s="8" customFormat="1" ht="15.75" x14ac:dyDescent="0.55000000000000004">
      <c r="A3" s="2"/>
      <c r="B3" s="7" t="s">
        <v>93</v>
      </c>
      <c r="C3" s="11" t="s">
        <v>93</v>
      </c>
      <c r="D3" s="2" t="s">
        <v>102</v>
      </c>
      <c r="E3" s="2" t="s">
        <v>106</v>
      </c>
      <c r="F3" s="2" t="s">
        <v>94</v>
      </c>
      <c r="G3" s="2" t="s">
        <v>95</v>
      </c>
      <c r="H3" s="2" t="s">
        <v>96</v>
      </c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103</v>
      </c>
      <c r="O3" s="2" t="s">
        <v>104</v>
      </c>
      <c r="P3" s="2" t="s">
        <v>105</v>
      </c>
      <c r="Q3" s="12" t="s">
        <v>141</v>
      </c>
      <c r="R3" s="2" t="s">
        <v>142</v>
      </c>
      <c r="T3" s="4" t="s">
        <v>102</v>
      </c>
      <c r="U3" s="8" t="s">
        <v>106</v>
      </c>
      <c r="V3" s="2" t="s">
        <v>94</v>
      </c>
      <c r="W3" s="2" t="s">
        <v>95</v>
      </c>
      <c r="X3" s="2" t="s">
        <v>96</v>
      </c>
      <c r="Y3" s="2" t="s">
        <v>97</v>
      </c>
      <c r="Z3" s="2" t="s">
        <v>98</v>
      </c>
      <c r="AA3" s="2" t="s">
        <v>99</v>
      </c>
      <c r="AB3" s="2" t="s">
        <v>100</v>
      </c>
      <c r="AC3" s="2" t="s">
        <v>101</v>
      </c>
      <c r="AD3" s="2" t="s">
        <v>103</v>
      </c>
      <c r="AE3" s="2" t="s">
        <v>104</v>
      </c>
      <c r="AF3" s="2" t="s">
        <v>105</v>
      </c>
      <c r="AG3" s="13"/>
      <c r="AH3" s="13" t="s">
        <v>143</v>
      </c>
      <c r="AI3" s="13" t="s">
        <v>143</v>
      </c>
      <c r="AJ3" s="2" t="s">
        <v>141</v>
      </c>
      <c r="AK3" s="2" t="s">
        <v>142</v>
      </c>
      <c r="AL3" s="3" t="s">
        <v>142</v>
      </c>
      <c r="AM3" s="2"/>
      <c r="AN3" s="2" t="s">
        <v>109</v>
      </c>
      <c r="AO3" s="2" t="s">
        <v>110</v>
      </c>
      <c r="AP3" s="2" t="s">
        <v>147</v>
      </c>
      <c r="AQ3" s="2" t="s">
        <v>112</v>
      </c>
      <c r="AR3" s="2" t="s">
        <v>113</v>
      </c>
      <c r="AS3" s="2" t="s">
        <v>114</v>
      </c>
      <c r="AT3" s="8" t="s">
        <v>115</v>
      </c>
      <c r="AU3" s="8" t="s">
        <v>116</v>
      </c>
      <c r="AV3" s="8" t="s">
        <v>117</v>
      </c>
      <c r="AW3" s="8" t="s">
        <v>118</v>
      </c>
      <c r="AX3" s="8" t="s">
        <v>119</v>
      </c>
      <c r="AY3" s="8" t="s">
        <v>120</v>
      </c>
      <c r="AZ3" s="8" t="s">
        <v>121</v>
      </c>
      <c r="BB3" s="8" t="s">
        <v>149</v>
      </c>
      <c r="BC3" s="8" t="s">
        <v>150</v>
      </c>
    </row>
    <row r="4" spans="1:55" s="8" customFormat="1" x14ac:dyDescent="0.45">
      <c r="A4" s="2"/>
      <c r="B4" s="7" t="s">
        <v>108</v>
      </c>
      <c r="C4" s="11" t="s">
        <v>109</v>
      </c>
      <c r="D4" s="2" t="s">
        <v>110</v>
      </c>
      <c r="E4" s="2" t="s">
        <v>111</v>
      </c>
      <c r="F4" s="2" t="s">
        <v>112</v>
      </c>
      <c r="G4" s="2" t="s">
        <v>113</v>
      </c>
      <c r="H4" s="2" t="s">
        <v>114</v>
      </c>
      <c r="I4" s="2" t="s">
        <v>115</v>
      </c>
      <c r="J4" s="2" t="s">
        <v>116</v>
      </c>
      <c r="K4" s="2" t="s">
        <v>117</v>
      </c>
      <c r="L4" s="2" t="s">
        <v>118</v>
      </c>
      <c r="M4" s="2" t="s">
        <v>119</v>
      </c>
      <c r="N4" s="2" t="s">
        <v>120</v>
      </c>
      <c r="O4" s="2" t="s">
        <v>121</v>
      </c>
      <c r="P4" s="2" t="s">
        <v>122</v>
      </c>
      <c r="Q4" s="2"/>
      <c r="R4" s="2"/>
      <c r="S4" s="2"/>
      <c r="T4" s="2"/>
      <c r="U4" s="2"/>
      <c r="V4" s="2"/>
      <c r="W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55" x14ac:dyDescent="0.45">
      <c r="A5" s="5" t="s">
        <v>25</v>
      </c>
      <c r="B5" s="1">
        <v>10.5</v>
      </c>
      <c r="C5" s="16">
        <f>B5/12*10</f>
        <v>8.75</v>
      </c>
      <c r="D5" s="2">
        <v>7</v>
      </c>
      <c r="E5" s="2">
        <v>10</v>
      </c>
      <c r="F5" s="2">
        <v>9</v>
      </c>
      <c r="G5" s="2">
        <v>9</v>
      </c>
      <c r="H5" s="2">
        <v>8</v>
      </c>
      <c r="I5" s="2">
        <v>8</v>
      </c>
      <c r="J5" s="2">
        <v>8</v>
      </c>
      <c r="K5" s="2">
        <v>10</v>
      </c>
      <c r="L5" s="2">
        <v>8</v>
      </c>
      <c r="M5" s="2">
        <v>7</v>
      </c>
      <c r="N5" s="2">
        <v>7</v>
      </c>
      <c r="O5" s="2">
        <v>7</v>
      </c>
      <c r="P5" s="2">
        <v>9</v>
      </c>
      <c r="Q5" s="9">
        <f>SUM(C5:P5)-MIN(C5:P5)</f>
        <v>108.75</v>
      </c>
      <c r="R5" s="14">
        <f>Q5/$Q$88</f>
        <v>0.83653846153846156</v>
      </c>
      <c r="T5" s="2">
        <v>9</v>
      </c>
      <c r="U5" s="2">
        <v>10</v>
      </c>
      <c r="V5" s="2">
        <v>9.65</v>
      </c>
      <c r="W5" s="2">
        <v>8.9</v>
      </c>
      <c r="X5" s="2">
        <v>8.25</v>
      </c>
      <c r="Y5" s="2">
        <v>7.75</v>
      </c>
      <c r="Z5" s="2">
        <v>8.75</v>
      </c>
      <c r="AA5" s="2">
        <v>7.4</v>
      </c>
      <c r="AB5" s="2">
        <v>9</v>
      </c>
      <c r="AC5" s="2">
        <v>9.75</v>
      </c>
      <c r="AD5" s="2">
        <v>6.75</v>
      </c>
      <c r="AE5" s="1">
        <v>8.25</v>
      </c>
      <c r="AF5" s="1">
        <v>10</v>
      </c>
      <c r="AH5" s="9">
        <f>BC5</f>
        <v>10</v>
      </c>
      <c r="AI5" s="1">
        <v>6</v>
      </c>
      <c r="AJ5" s="9">
        <f>SUM(T5:AF5)-MIN(T5:AF5)+AH5+AI5</f>
        <v>122.7</v>
      </c>
      <c r="AK5" s="14">
        <f>AJ5/$AJ$88</f>
        <v>0.87642857142857145</v>
      </c>
      <c r="AL5" s="14">
        <f>AVERAGE(AK5,R5)</f>
        <v>0.8564835164835165</v>
      </c>
      <c r="AO5" s="1">
        <v>1</v>
      </c>
      <c r="AP5" s="1">
        <v>1</v>
      </c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/>
      <c r="AZ5" s="1"/>
      <c r="BB5">
        <f>SUM(AO5:AZ5)</f>
        <v>10</v>
      </c>
      <c r="BC5" s="9">
        <f>BB5</f>
        <v>10</v>
      </c>
    </row>
    <row r="6" spans="1:55" x14ac:dyDescent="0.45">
      <c r="A6" s="5" t="s">
        <v>26</v>
      </c>
      <c r="B6" s="1">
        <v>12</v>
      </c>
      <c r="C6" s="16">
        <f>B6/12*10</f>
        <v>10</v>
      </c>
      <c r="D6" s="2">
        <v>7</v>
      </c>
      <c r="E6" s="2">
        <v>7</v>
      </c>
      <c r="F6" s="2">
        <v>10</v>
      </c>
      <c r="G6" s="2">
        <v>8.5</v>
      </c>
      <c r="H6" s="2">
        <v>9</v>
      </c>
      <c r="I6" s="2">
        <v>7</v>
      </c>
      <c r="J6" s="2">
        <v>8</v>
      </c>
      <c r="K6" s="2">
        <v>7</v>
      </c>
      <c r="L6" s="2">
        <v>6</v>
      </c>
      <c r="M6" s="2">
        <v>8</v>
      </c>
      <c r="N6" s="2">
        <v>6</v>
      </c>
      <c r="O6" s="2">
        <v>3</v>
      </c>
      <c r="P6" s="2">
        <v>8</v>
      </c>
      <c r="Q6" s="9">
        <f>SUM(C6:P6)-MIN(C6:P6)</f>
        <v>101.5</v>
      </c>
      <c r="R6" s="14">
        <f>Q6/$Q$88</f>
        <v>0.78076923076923077</v>
      </c>
      <c r="T6" s="2">
        <v>9.25</v>
      </c>
      <c r="U6" s="2">
        <v>9.75</v>
      </c>
      <c r="V6" s="2">
        <v>9.0500000000000007</v>
      </c>
      <c r="W6" s="2">
        <v>8.3000000000000007</v>
      </c>
      <c r="X6" s="2">
        <v>8.75</v>
      </c>
      <c r="Y6" s="2">
        <v>6.75</v>
      </c>
      <c r="Z6" s="2">
        <v>7.25</v>
      </c>
      <c r="AA6" s="2">
        <v>8.25</v>
      </c>
      <c r="AB6" s="2">
        <v>9</v>
      </c>
      <c r="AC6" s="2">
        <v>9</v>
      </c>
      <c r="AD6" s="2">
        <v>8.75</v>
      </c>
      <c r="AE6" s="1">
        <v>0</v>
      </c>
      <c r="AF6" s="1">
        <v>10</v>
      </c>
      <c r="AH6" s="9">
        <f>BC6</f>
        <v>7</v>
      </c>
      <c r="AI6" s="1">
        <v>8</v>
      </c>
      <c r="AJ6" s="9">
        <f>SUM(T6:AF6)-MIN(T6:AF6)+AH6+AI6</f>
        <v>119.1</v>
      </c>
      <c r="AK6" s="14">
        <f>AJ6/$AJ$88</f>
        <v>0.85071428571428565</v>
      </c>
      <c r="AL6" s="14">
        <f>AVERAGE(AK6,R6)</f>
        <v>0.81574175824175821</v>
      </c>
      <c r="AO6" s="1">
        <v>1</v>
      </c>
      <c r="AP6" s="1">
        <v>0</v>
      </c>
      <c r="AQ6" s="1">
        <v>1</v>
      </c>
      <c r="AR6" s="1">
        <v>0.5</v>
      </c>
      <c r="AS6" s="1">
        <v>1</v>
      </c>
      <c r="AT6" s="1">
        <v>1</v>
      </c>
      <c r="AU6" s="1">
        <v>0</v>
      </c>
      <c r="AV6" s="1">
        <v>0.5</v>
      </c>
      <c r="AW6" s="1">
        <v>1</v>
      </c>
      <c r="AX6" s="1">
        <v>1</v>
      </c>
      <c r="AY6" s="1"/>
      <c r="AZ6" s="1"/>
      <c r="BB6">
        <f>SUM(AO6:AZ6)</f>
        <v>7</v>
      </c>
      <c r="BC6" s="9">
        <f>BB6</f>
        <v>7</v>
      </c>
    </row>
    <row r="7" spans="1:55" x14ac:dyDescent="0.45">
      <c r="A7" s="5" t="s">
        <v>37</v>
      </c>
      <c r="B7" s="1">
        <v>11</v>
      </c>
      <c r="C7" s="16">
        <f>B7/12*10</f>
        <v>9.1666666666666661</v>
      </c>
      <c r="D7" s="2">
        <v>7</v>
      </c>
      <c r="E7" s="2">
        <v>10</v>
      </c>
      <c r="F7" s="2">
        <v>10</v>
      </c>
      <c r="G7" s="2">
        <v>9</v>
      </c>
      <c r="H7" s="2">
        <v>9</v>
      </c>
      <c r="I7" s="2">
        <v>10</v>
      </c>
      <c r="J7" s="2">
        <v>10</v>
      </c>
      <c r="K7" s="2">
        <v>9</v>
      </c>
      <c r="L7" s="2">
        <v>9</v>
      </c>
      <c r="M7" s="2">
        <v>10</v>
      </c>
      <c r="N7" s="2">
        <v>9</v>
      </c>
      <c r="O7" s="2">
        <v>10</v>
      </c>
      <c r="P7" s="2">
        <v>10</v>
      </c>
      <c r="Q7" s="9">
        <f>SUM(C7:P7)-MIN(C7:P7)</f>
        <v>124.16666666666666</v>
      </c>
      <c r="R7" s="14">
        <f>Q7/$Q$88</f>
        <v>0.95512820512820507</v>
      </c>
      <c r="T7" s="2">
        <v>9.5</v>
      </c>
      <c r="U7" s="2">
        <v>9.75</v>
      </c>
      <c r="V7" s="2">
        <v>9.5</v>
      </c>
      <c r="W7" s="2">
        <v>10</v>
      </c>
      <c r="X7" s="2">
        <v>8</v>
      </c>
      <c r="Y7" s="2">
        <v>9.25</v>
      </c>
      <c r="Z7" s="2">
        <v>9</v>
      </c>
      <c r="AA7" s="2">
        <v>9.25</v>
      </c>
      <c r="AB7" s="2">
        <v>8.25</v>
      </c>
      <c r="AC7" s="2">
        <v>9.5</v>
      </c>
      <c r="AD7" s="2">
        <v>9.4</v>
      </c>
      <c r="AE7" s="1">
        <v>8.5</v>
      </c>
      <c r="AF7" s="1">
        <v>10</v>
      </c>
      <c r="AH7" s="9">
        <f>BC7</f>
        <v>10</v>
      </c>
      <c r="AI7" s="1">
        <v>8</v>
      </c>
      <c r="AJ7" s="9">
        <f>SUM(T7:AF7)-MIN(T7:AF7)+AH7+AI7</f>
        <v>129.9</v>
      </c>
      <c r="AK7" s="14">
        <f>AJ7/$AJ$88</f>
        <v>0.92785714285714294</v>
      </c>
      <c r="AL7" s="14">
        <f>AVERAGE(AK7,R7)</f>
        <v>0.941492673992674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1</v>
      </c>
      <c r="AU7" s="1">
        <v>1</v>
      </c>
      <c r="AV7" s="1">
        <v>1</v>
      </c>
      <c r="AW7" s="1">
        <v>1</v>
      </c>
      <c r="AX7" s="1">
        <v>1</v>
      </c>
      <c r="AY7" s="1"/>
      <c r="AZ7" s="1"/>
      <c r="BB7">
        <f>SUM(AO7:AZ7)</f>
        <v>10</v>
      </c>
      <c r="BC7" s="9">
        <f>BB7</f>
        <v>10</v>
      </c>
    </row>
    <row r="8" spans="1:55" x14ac:dyDescent="0.45">
      <c r="A8" s="5" t="s">
        <v>72</v>
      </c>
      <c r="B8" s="1">
        <v>11.5</v>
      </c>
      <c r="C8" s="16">
        <f>B8/12*10</f>
        <v>9.5833333333333339</v>
      </c>
      <c r="D8" s="17">
        <v>9.75</v>
      </c>
      <c r="E8" s="2">
        <v>10</v>
      </c>
      <c r="F8" s="2">
        <v>8</v>
      </c>
      <c r="G8" s="2">
        <v>10</v>
      </c>
      <c r="H8" s="2">
        <v>10</v>
      </c>
      <c r="I8" s="2">
        <v>7</v>
      </c>
      <c r="J8" s="2">
        <v>8.5</v>
      </c>
      <c r="K8" s="2">
        <v>9</v>
      </c>
      <c r="L8" s="2">
        <v>8</v>
      </c>
      <c r="M8" s="2">
        <v>8</v>
      </c>
      <c r="N8" s="2">
        <v>8</v>
      </c>
      <c r="O8" s="2">
        <v>8</v>
      </c>
      <c r="P8" s="2">
        <v>8</v>
      </c>
      <c r="Q8" s="9">
        <f>SUM(C8:P8)-MIN(C8:P8)</f>
        <v>114.83333333333334</v>
      </c>
      <c r="R8" s="14">
        <f>Q8/$Q$88</f>
        <v>0.88333333333333341</v>
      </c>
      <c r="T8" s="2">
        <v>9.5</v>
      </c>
      <c r="U8" s="2">
        <v>5</v>
      </c>
      <c r="V8" s="2">
        <v>0</v>
      </c>
      <c r="W8" s="2">
        <v>0</v>
      </c>
      <c r="X8" s="2">
        <v>9.25</v>
      </c>
      <c r="Y8" s="2">
        <v>8.25</v>
      </c>
      <c r="Z8" s="2">
        <v>0</v>
      </c>
      <c r="AA8" s="2">
        <v>8.75</v>
      </c>
      <c r="AB8" s="2">
        <v>0</v>
      </c>
      <c r="AC8" s="2">
        <v>8</v>
      </c>
      <c r="AD8" s="2">
        <v>9.75</v>
      </c>
      <c r="AE8" s="1">
        <v>9</v>
      </c>
      <c r="AF8" s="1">
        <v>10</v>
      </c>
      <c r="AH8" s="9">
        <f>BC8</f>
        <v>7</v>
      </c>
      <c r="AI8" s="1">
        <v>8</v>
      </c>
      <c r="AJ8" s="9">
        <f>SUM(T8:AF8)-MIN(T8:AF8)+AH8+AI8</f>
        <v>92.5</v>
      </c>
      <c r="AK8" s="14">
        <f>AJ8/$AJ$88</f>
        <v>0.6607142857142857</v>
      </c>
      <c r="AL8" s="14">
        <f>AVERAGE(AK8,R8)</f>
        <v>0.77202380952380956</v>
      </c>
      <c r="AO8" s="1">
        <v>0</v>
      </c>
      <c r="AP8" s="1">
        <v>1</v>
      </c>
      <c r="AQ8" s="1">
        <v>1</v>
      </c>
      <c r="AR8" s="1">
        <v>1</v>
      </c>
      <c r="AS8" s="1">
        <v>1</v>
      </c>
      <c r="AT8" s="1">
        <v>0</v>
      </c>
      <c r="AU8" s="1">
        <v>1</v>
      </c>
      <c r="AV8" s="1">
        <v>0.5</v>
      </c>
      <c r="AW8" s="1">
        <v>1</v>
      </c>
      <c r="AX8" s="1">
        <v>0.5</v>
      </c>
      <c r="AY8" s="1"/>
      <c r="AZ8" s="1"/>
      <c r="BB8">
        <f>SUM(AO8:AZ8)</f>
        <v>7</v>
      </c>
      <c r="BC8" s="9">
        <f>BB8</f>
        <v>7</v>
      </c>
    </row>
    <row r="9" spans="1:55" x14ac:dyDescent="0.45">
      <c r="A9" s="5" t="s">
        <v>12</v>
      </c>
      <c r="B9" s="1">
        <v>11</v>
      </c>
      <c r="C9" s="16">
        <f>B9/12*10</f>
        <v>9.1666666666666661</v>
      </c>
      <c r="D9" s="2">
        <v>5</v>
      </c>
      <c r="E9" s="2">
        <v>10</v>
      </c>
      <c r="F9" s="2">
        <v>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9">
        <f>SUM(C9:P9)-MIN(C9:P9)</f>
        <v>32.166666666666664</v>
      </c>
      <c r="R9" s="14">
        <f>Q9/$Q$88</f>
        <v>0.24743589743589742</v>
      </c>
      <c r="T9" s="2">
        <v>9</v>
      </c>
      <c r="U9" s="2">
        <v>9.25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1">
        <v>0</v>
      </c>
      <c r="AF9" s="1">
        <v>0</v>
      </c>
      <c r="AH9" s="9">
        <f>BC9</f>
        <v>3</v>
      </c>
      <c r="AI9" s="1">
        <v>0</v>
      </c>
      <c r="AJ9" s="9">
        <f>SUM(T9:AF9)-MIN(T9:AF9)+AH9+AI9</f>
        <v>21.25</v>
      </c>
      <c r="AK9" s="14">
        <f>AJ9/$AJ$88</f>
        <v>0.15178571428571427</v>
      </c>
      <c r="AL9" s="14">
        <f>AVERAGE(AK9,R9)</f>
        <v>0.19961080586080585</v>
      </c>
      <c r="AO9" s="1">
        <v>1</v>
      </c>
      <c r="AP9" s="1">
        <v>1</v>
      </c>
      <c r="AQ9" s="1">
        <v>1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/>
      <c r="AZ9" s="1"/>
      <c r="BB9">
        <f>SUM(AO9:AZ9)</f>
        <v>3</v>
      </c>
      <c r="BC9" s="9">
        <f>BB9</f>
        <v>3</v>
      </c>
    </row>
    <row r="10" spans="1:55" x14ac:dyDescent="0.45">
      <c r="A10" s="5" t="s">
        <v>27</v>
      </c>
      <c r="B10" s="1">
        <v>12</v>
      </c>
      <c r="C10" s="16">
        <f>B10/12*10</f>
        <v>10</v>
      </c>
      <c r="D10" s="2">
        <v>8</v>
      </c>
      <c r="E10" s="2">
        <v>9</v>
      </c>
      <c r="F10" s="2">
        <v>10</v>
      </c>
      <c r="G10" s="2">
        <v>7</v>
      </c>
      <c r="H10" s="2">
        <v>0</v>
      </c>
      <c r="I10" s="2">
        <v>7</v>
      </c>
      <c r="J10" s="2">
        <v>9</v>
      </c>
      <c r="K10" s="2">
        <v>8</v>
      </c>
      <c r="L10" s="2">
        <v>8</v>
      </c>
      <c r="M10" s="2">
        <v>9</v>
      </c>
      <c r="N10" s="2">
        <v>8</v>
      </c>
      <c r="O10" s="2">
        <v>6</v>
      </c>
      <c r="P10" s="2">
        <v>9</v>
      </c>
      <c r="Q10" s="9">
        <f>SUM(C10:P10)-MIN(C10:P10)</f>
        <v>108</v>
      </c>
      <c r="R10" s="14">
        <f>Q10/$Q$88</f>
        <v>0.83076923076923082</v>
      </c>
      <c r="T10" s="2">
        <v>8.5</v>
      </c>
      <c r="U10" s="2">
        <v>9.75</v>
      </c>
      <c r="V10" s="2">
        <v>9.4</v>
      </c>
      <c r="W10" s="2">
        <v>0</v>
      </c>
      <c r="X10" s="2">
        <v>0</v>
      </c>
      <c r="Y10" s="2">
        <v>8.5</v>
      </c>
      <c r="Z10" s="2">
        <v>7.75</v>
      </c>
      <c r="AA10" s="2">
        <v>0</v>
      </c>
      <c r="AB10" s="2">
        <v>9.25</v>
      </c>
      <c r="AC10" s="2">
        <v>10</v>
      </c>
      <c r="AD10" s="2">
        <v>7.9</v>
      </c>
      <c r="AE10" s="1">
        <v>8.25</v>
      </c>
      <c r="AF10" s="1">
        <v>10</v>
      </c>
      <c r="AH10" s="9">
        <f>BC10</f>
        <v>7</v>
      </c>
      <c r="AI10" s="1">
        <v>6</v>
      </c>
      <c r="AJ10" s="9">
        <f>SUM(T10:AF10)-MIN(T10:AF10)+AH10+AI10</f>
        <v>102.3</v>
      </c>
      <c r="AK10" s="14">
        <f>AJ10/$AJ$88</f>
        <v>0.73071428571428565</v>
      </c>
      <c r="AL10" s="14">
        <f>AVERAGE(AK10,R10)</f>
        <v>0.78074175824175818</v>
      </c>
      <c r="AO10" s="1">
        <v>1</v>
      </c>
      <c r="AP10" s="1">
        <v>0.5</v>
      </c>
      <c r="AQ10" s="1">
        <v>0.5</v>
      </c>
      <c r="AR10" s="1">
        <v>1</v>
      </c>
      <c r="AS10" s="1">
        <v>0</v>
      </c>
      <c r="AT10" s="1">
        <v>0.5</v>
      </c>
      <c r="AU10" s="1">
        <v>1</v>
      </c>
      <c r="AV10" s="1">
        <v>0.5</v>
      </c>
      <c r="AW10" s="1">
        <v>1</v>
      </c>
      <c r="AX10" s="1">
        <v>1</v>
      </c>
      <c r="AY10" s="1"/>
      <c r="AZ10" s="1"/>
      <c r="BB10">
        <f>SUM(AO10:AZ10)</f>
        <v>7</v>
      </c>
      <c r="BC10" s="9">
        <f>BB10</f>
        <v>7</v>
      </c>
    </row>
    <row r="11" spans="1:55" x14ac:dyDescent="0.45">
      <c r="A11" s="5" t="s">
        <v>44</v>
      </c>
      <c r="B11" s="1">
        <v>12</v>
      </c>
      <c r="C11" s="16">
        <f>B11/12*10</f>
        <v>10</v>
      </c>
      <c r="D11" s="2">
        <v>0</v>
      </c>
      <c r="E11" s="2">
        <v>10</v>
      </c>
      <c r="F11" s="2">
        <v>8</v>
      </c>
      <c r="G11" s="2">
        <v>10</v>
      </c>
      <c r="H11" s="2">
        <v>10</v>
      </c>
      <c r="I11" s="2">
        <v>9</v>
      </c>
      <c r="J11" s="2">
        <v>10</v>
      </c>
      <c r="K11" s="2">
        <v>9</v>
      </c>
      <c r="L11" s="2">
        <v>10</v>
      </c>
      <c r="M11" s="2">
        <v>10</v>
      </c>
      <c r="N11" s="2">
        <v>9</v>
      </c>
      <c r="O11" s="2">
        <v>9</v>
      </c>
      <c r="P11" s="2">
        <v>9</v>
      </c>
      <c r="Q11" s="9">
        <f>SUM(C11:P11)-MIN(C11:P11)</f>
        <v>123</v>
      </c>
      <c r="R11" s="14">
        <f>Q11/$Q$88</f>
        <v>0.94615384615384612</v>
      </c>
      <c r="T11" s="2">
        <v>0</v>
      </c>
      <c r="U11" s="2">
        <v>8.5</v>
      </c>
      <c r="V11" s="2">
        <v>9.15</v>
      </c>
      <c r="W11" s="2">
        <v>9.25</v>
      </c>
      <c r="X11" s="2">
        <v>7.5</v>
      </c>
      <c r="Y11" s="2">
        <v>8</v>
      </c>
      <c r="Z11" s="2">
        <v>8.75</v>
      </c>
      <c r="AA11" s="2">
        <v>7.25</v>
      </c>
      <c r="AB11" s="2">
        <v>8.5</v>
      </c>
      <c r="AC11" s="2">
        <v>9.75</v>
      </c>
      <c r="AD11" s="2">
        <v>9</v>
      </c>
      <c r="AE11" s="1">
        <v>8.5</v>
      </c>
      <c r="AF11" s="1">
        <v>10</v>
      </c>
      <c r="AH11" s="9">
        <f>BC11</f>
        <v>7.5</v>
      </c>
      <c r="AI11" s="1">
        <v>8</v>
      </c>
      <c r="AJ11" s="9">
        <f>SUM(T11:AF11)-MIN(T11:AF11)+AH11+AI11</f>
        <v>119.65</v>
      </c>
      <c r="AK11" s="14">
        <f>AJ11/$AJ$88</f>
        <v>0.85464285714285715</v>
      </c>
      <c r="AL11" s="14">
        <f>AVERAGE(AK11,R11)</f>
        <v>0.90039835164835158</v>
      </c>
      <c r="AO11" s="1">
        <v>0</v>
      </c>
      <c r="AP11" s="1">
        <v>1</v>
      </c>
      <c r="AQ11" s="1">
        <v>1</v>
      </c>
      <c r="AR11" s="1">
        <v>0.5</v>
      </c>
      <c r="AS11" s="1">
        <v>1</v>
      </c>
      <c r="AT11" s="1">
        <v>0</v>
      </c>
      <c r="AU11" s="1">
        <v>1</v>
      </c>
      <c r="AV11" s="1">
        <v>1</v>
      </c>
      <c r="AW11" s="1">
        <v>1</v>
      </c>
      <c r="AX11" s="1">
        <v>1</v>
      </c>
      <c r="AY11" s="1"/>
      <c r="AZ11" s="1"/>
      <c r="BB11">
        <f>SUM(AO11:AZ11)</f>
        <v>7.5</v>
      </c>
      <c r="BC11" s="9">
        <f>BB11</f>
        <v>7.5</v>
      </c>
    </row>
    <row r="12" spans="1:55" x14ac:dyDescent="0.45">
      <c r="A12" s="5" t="s">
        <v>31</v>
      </c>
      <c r="B12" s="1">
        <v>12</v>
      </c>
      <c r="C12" s="16">
        <f>B12/12*10</f>
        <v>10</v>
      </c>
      <c r="D12" s="2">
        <v>9</v>
      </c>
      <c r="E12" s="2">
        <v>10</v>
      </c>
      <c r="F12" s="2">
        <v>9</v>
      </c>
      <c r="G12" s="2">
        <v>7</v>
      </c>
      <c r="H12" s="2">
        <v>10</v>
      </c>
      <c r="I12" s="2">
        <v>10</v>
      </c>
      <c r="J12" s="2">
        <v>9.5</v>
      </c>
      <c r="K12" s="2">
        <v>8</v>
      </c>
      <c r="L12" s="2">
        <v>5</v>
      </c>
      <c r="M12" s="2">
        <v>10</v>
      </c>
      <c r="N12" s="2">
        <v>7</v>
      </c>
      <c r="O12" s="2">
        <v>7</v>
      </c>
      <c r="P12" s="2">
        <v>8</v>
      </c>
      <c r="Q12" s="9">
        <f>SUM(C12:P12)-MIN(C12:P12)</f>
        <v>114.5</v>
      </c>
      <c r="R12" s="14">
        <f>Q12/$Q$88</f>
        <v>0.88076923076923075</v>
      </c>
      <c r="T12" s="2">
        <v>9.5</v>
      </c>
      <c r="U12" s="2">
        <v>9.5</v>
      </c>
      <c r="V12" s="2">
        <v>9.5500000000000007</v>
      </c>
      <c r="W12" s="2">
        <v>8.9</v>
      </c>
      <c r="X12" s="2">
        <v>10</v>
      </c>
      <c r="Y12" s="2">
        <v>9</v>
      </c>
      <c r="Z12" s="2">
        <v>8.75</v>
      </c>
      <c r="AA12" s="2">
        <v>10</v>
      </c>
      <c r="AB12" s="2">
        <v>9.5</v>
      </c>
      <c r="AC12" s="2">
        <v>9.5</v>
      </c>
      <c r="AD12" s="2">
        <v>9.15</v>
      </c>
      <c r="AE12" s="1">
        <v>10</v>
      </c>
      <c r="AF12" s="1">
        <v>10</v>
      </c>
      <c r="AH12" s="9">
        <f>BC12</f>
        <v>9.5</v>
      </c>
      <c r="AI12" s="1">
        <v>8</v>
      </c>
      <c r="AJ12" s="9">
        <f>SUM(T12:AF12)-MIN(T12:AF12)+AH12+AI12</f>
        <v>132.10000000000002</v>
      </c>
      <c r="AK12" s="14">
        <f>AJ12/$AJ$88</f>
        <v>0.94357142857142873</v>
      </c>
      <c r="AL12" s="14">
        <f>AVERAGE(AK12,R12)</f>
        <v>0.91217032967032974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0.5</v>
      </c>
      <c r="AU12" s="1">
        <v>1</v>
      </c>
      <c r="AV12" s="1">
        <v>1</v>
      </c>
      <c r="AW12" s="1">
        <v>1</v>
      </c>
      <c r="AX12" s="1">
        <v>1</v>
      </c>
      <c r="AY12" s="1"/>
      <c r="AZ12" s="1"/>
      <c r="BB12">
        <f>SUM(AO12:AZ12)</f>
        <v>9.5</v>
      </c>
      <c r="BC12" s="9">
        <f>BB12</f>
        <v>9.5</v>
      </c>
    </row>
    <row r="13" spans="1:55" x14ac:dyDescent="0.45">
      <c r="A13" s="5" t="s">
        <v>23</v>
      </c>
      <c r="B13" s="1">
        <v>10</v>
      </c>
      <c r="C13" s="16">
        <f>B13/12*10</f>
        <v>8.3333333333333339</v>
      </c>
      <c r="D13" s="2">
        <v>5</v>
      </c>
      <c r="E13" s="2">
        <v>10</v>
      </c>
      <c r="F13" s="2">
        <v>0</v>
      </c>
      <c r="G13" s="2">
        <v>9</v>
      </c>
      <c r="H13" s="2">
        <v>7</v>
      </c>
      <c r="I13" s="2">
        <v>8</v>
      </c>
      <c r="J13" s="2">
        <v>7</v>
      </c>
      <c r="K13" s="2">
        <v>7</v>
      </c>
      <c r="L13" s="2">
        <v>6</v>
      </c>
      <c r="M13" s="2">
        <v>9</v>
      </c>
      <c r="N13" s="2">
        <v>7</v>
      </c>
      <c r="O13" s="2">
        <v>7</v>
      </c>
      <c r="P13" s="2">
        <v>7</v>
      </c>
      <c r="Q13" s="9">
        <f>SUM(C13:P13)-MIN(C13:P13)</f>
        <v>97.333333333333343</v>
      </c>
      <c r="R13" s="14">
        <f>Q13/$Q$88</f>
        <v>0.74871794871794883</v>
      </c>
      <c r="T13" s="2">
        <v>9</v>
      </c>
      <c r="U13" s="2">
        <v>9.5</v>
      </c>
      <c r="V13" s="2">
        <v>0</v>
      </c>
      <c r="W13" s="2">
        <v>6.75</v>
      </c>
      <c r="X13" s="2">
        <v>8.75</v>
      </c>
      <c r="Y13" s="2">
        <v>7.65</v>
      </c>
      <c r="Z13" s="2">
        <v>7.75</v>
      </c>
      <c r="AA13" s="2">
        <v>9.25</v>
      </c>
      <c r="AB13" s="2">
        <v>7.5</v>
      </c>
      <c r="AC13" s="2">
        <v>8.25</v>
      </c>
      <c r="AD13" s="2">
        <v>7.15</v>
      </c>
      <c r="AE13" s="1">
        <v>8.25</v>
      </c>
      <c r="AF13" s="1">
        <v>10</v>
      </c>
      <c r="AH13" s="9">
        <f>BC13</f>
        <v>7.5</v>
      </c>
      <c r="AI13" s="1">
        <v>9</v>
      </c>
      <c r="AJ13" s="9">
        <f>SUM(T13:AF13)-MIN(T13:AF13)+AH13+AI13</f>
        <v>116.30000000000001</v>
      </c>
      <c r="AK13" s="14">
        <f>AJ13/$AJ$88</f>
        <v>0.83071428571428585</v>
      </c>
      <c r="AL13" s="14">
        <f>AVERAGE(AK13,R13)</f>
        <v>0.78971611721611734</v>
      </c>
      <c r="AO13" s="1">
        <v>1</v>
      </c>
      <c r="AP13" s="1">
        <v>0.5</v>
      </c>
      <c r="AQ13" s="1">
        <v>0</v>
      </c>
      <c r="AR13" s="1">
        <v>0.5</v>
      </c>
      <c r="AS13" s="1">
        <v>1</v>
      </c>
      <c r="AT13" s="1">
        <v>1</v>
      </c>
      <c r="AU13" s="1">
        <v>1</v>
      </c>
      <c r="AV13" s="1">
        <v>0.5</v>
      </c>
      <c r="AW13" s="1">
        <v>1</v>
      </c>
      <c r="AX13" s="1">
        <v>1</v>
      </c>
      <c r="AY13" s="1"/>
      <c r="AZ13" s="1"/>
      <c r="BB13">
        <f>SUM(AO13:AZ13)</f>
        <v>7.5</v>
      </c>
      <c r="BC13" s="9">
        <f>BB13</f>
        <v>7.5</v>
      </c>
    </row>
    <row r="14" spans="1:55" x14ac:dyDescent="0.45">
      <c r="A14" s="5" t="s">
        <v>14</v>
      </c>
      <c r="B14" s="1">
        <v>11.5</v>
      </c>
      <c r="C14" s="16">
        <f>B14/12*10</f>
        <v>9.5833333333333339</v>
      </c>
      <c r="D14" s="2">
        <v>5</v>
      </c>
      <c r="E14" s="2">
        <v>10</v>
      </c>
      <c r="F14" s="2">
        <v>10</v>
      </c>
      <c r="G14" s="2">
        <v>7</v>
      </c>
      <c r="H14" s="2">
        <v>0</v>
      </c>
      <c r="I14" s="2">
        <v>7</v>
      </c>
      <c r="J14" s="2">
        <v>9</v>
      </c>
      <c r="K14" s="2">
        <v>7</v>
      </c>
      <c r="L14" s="2">
        <v>8</v>
      </c>
      <c r="M14" s="2">
        <v>4</v>
      </c>
      <c r="N14" s="2">
        <v>8</v>
      </c>
      <c r="O14" s="2">
        <v>4</v>
      </c>
      <c r="P14" s="2">
        <v>10</v>
      </c>
      <c r="Q14" s="9">
        <f>SUM(C14:P14)-MIN(C14:P14)</f>
        <v>98.583333333333343</v>
      </c>
      <c r="R14" s="14">
        <f>Q14/$Q$88</f>
        <v>0.75833333333333341</v>
      </c>
      <c r="T14" s="2">
        <v>8.5</v>
      </c>
      <c r="U14" s="2">
        <v>9</v>
      </c>
      <c r="V14" s="2">
        <v>7.55</v>
      </c>
      <c r="W14" s="2">
        <v>0</v>
      </c>
      <c r="X14" s="2">
        <v>0</v>
      </c>
      <c r="Y14" s="2">
        <v>8.75</v>
      </c>
      <c r="Z14" s="2">
        <v>8.25</v>
      </c>
      <c r="AA14" s="2">
        <v>0</v>
      </c>
      <c r="AB14" s="2">
        <v>8.5</v>
      </c>
      <c r="AC14" s="2">
        <v>0</v>
      </c>
      <c r="AD14" s="2">
        <v>7.9</v>
      </c>
      <c r="AE14" s="1">
        <v>0</v>
      </c>
      <c r="AF14" s="1">
        <v>10</v>
      </c>
      <c r="AH14" s="9">
        <f>BC14</f>
        <v>6.5</v>
      </c>
      <c r="AI14" s="1">
        <v>9</v>
      </c>
      <c r="AJ14" s="9">
        <f>SUM(T14:AF14)-MIN(T14:AF14)+AH14+AI14</f>
        <v>83.949999999999989</v>
      </c>
      <c r="AK14" s="14">
        <f>AJ14/$AJ$88</f>
        <v>0.59964285714285703</v>
      </c>
      <c r="AL14" s="14">
        <f>AVERAGE(AK14,R14)</f>
        <v>0.67898809523809522</v>
      </c>
      <c r="AO14" s="1">
        <v>1</v>
      </c>
      <c r="AP14" s="1">
        <v>1</v>
      </c>
      <c r="AQ14" s="1">
        <v>1</v>
      </c>
      <c r="AR14" s="1">
        <v>0.5</v>
      </c>
      <c r="AS14" s="1">
        <v>0</v>
      </c>
      <c r="AT14" s="1">
        <v>1</v>
      </c>
      <c r="AU14" s="1">
        <v>0.5</v>
      </c>
      <c r="AV14" s="1">
        <v>0.5</v>
      </c>
      <c r="AW14" s="1">
        <v>1</v>
      </c>
      <c r="AX14" s="1">
        <v>0</v>
      </c>
      <c r="AY14" s="1"/>
      <c r="AZ14" s="1"/>
      <c r="BB14">
        <f>SUM(AO14:AZ14)</f>
        <v>6.5</v>
      </c>
      <c r="BC14" s="9">
        <f>BB14</f>
        <v>6.5</v>
      </c>
    </row>
    <row r="15" spans="1:55" x14ac:dyDescent="0.45">
      <c r="B15" s="1">
        <v>0</v>
      </c>
      <c r="C15" s="16">
        <f>B15/12*10</f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9">
        <f>SUM(C15:P15)-MIN(C15:P15)</f>
        <v>0</v>
      </c>
      <c r="R15" s="14">
        <f>Q15/$Q$88</f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1">
        <v>0</v>
      </c>
      <c r="AF15" s="1">
        <v>0</v>
      </c>
      <c r="AH15" s="9">
        <f>BC15</f>
        <v>0</v>
      </c>
      <c r="AJ15" s="9">
        <f>SUM(T15:AF15)-MIN(T15:AF15)+AH15+AI15</f>
        <v>0</v>
      </c>
      <c r="AK15" s="14">
        <f>AJ15/$AJ$88</f>
        <v>0</v>
      </c>
      <c r="AL15" s="14">
        <f>AVERAGE(AK15,R15)</f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/>
      <c r="AZ15" s="1"/>
      <c r="BB15">
        <f>SUM(AO15:AZ15)</f>
        <v>0</v>
      </c>
      <c r="BC15" s="9">
        <f>BB15</f>
        <v>0</v>
      </c>
    </row>
    <row r="16" spans="1:55" x14ac:dyDescent="0.45">
      <c r="A16" s="5" t="s">
        <v>38</v>
      </c>
      <c r="B16" s="1">
        <v>12</v>
      </c>
      <c r="C16" s="16">
        <f>B16/12*10</f>
        <v>10</v>
      </c>
      <c r="D16" s="2">
        <v>8</v>
      </c>
      <c r="E16" s="2">
        <v>8</v>
      </c>
      <c r="F16" s="2">
        <v>10</v>
      </c>
      <c r="G16" s="2">
        <v>8</v>
      </c>
      <c r="H16" s="2">
        <v>6</v>
      </c>
      <c r="I16" s="2">
        <v>10</v>
      </c>
      <c r="J16" s="2">
        <v>8.5</v>
      </c>
      <c r="K16" s="2">
        <v>6</v>
      </c>
      <c r="L16" s="2">
        <v>7</v>
      </c>
      <c r="M16" s="2">
        <v>10</v>
      </c>
      <c r="N16" s="2">
        <v>9</v>
      </c>
      <c r="O16" s="2">
        <v>9</v>
      </c>
      <c r="P16" s="2">
        <v>7</v>
      </c>
      <c r="Q16" s="9">
        <f>SUM(C16:P16)-MIN(C16:P16)</f>
        <v>110.5</v>
      </c>
      <c r="R16" s="14">
        <f>Q16/$Q$88</f>
        <v>0.85</v>
      </c>
      <c r="T16" s="2">
        <v>9.5</v>
      </c>
      <c r="U16" s="2">
        <v>10</v>
      </c>
      <c r="V16" s="2">
        <v>9.9</v>
      </c>
      <c r="W16" s="2">
        <v>9.25</v>
      </c>
      <c r="X16" s="2">
        <v>9.5</v>
      </c>
      <c r="Y16" s="2">
        <v>9.4</v>
      </c>
      <c r="Z16" s="2">
        <v>9.75</v>
      </c>
      <c r="AA16" s="2">
        <v>10</v>
      </c>
      <c r="AB16" s="2">
        <v>9.3000000000000007</v>
      </c>
      <c r="AC16" s="2">
        <v>9.75</v>
      </c>
      <c r="AD16" s="2">
        <v>0</v>
      </c>
      <c r="AE16" s="1">
        <v>8.75</v>
      </c>
      <c r="AF16" s="1">
        <v>10</v>
      </c>
      <c r="AH16" s="9">
        <f>BC16</f>
        <v>9.5</v>
      </c>
      <c r="AI16" s="1">
        <v>10</v>
      </c>
      <c r="AJ16" s="9">
        <f>SUM(T16:AF16)-MIN(T16:AF16)+AH16+AI16</f>
        <v>134.6</v>
      </c>
      <c r="AK16" s="14">
        <f>AJ16/$AJ$88</f>
        <v>0.96142857142857141</v>
      </c>
      <c r="AL16" s="14">
        <f>AVERAGE(AK16,R16)</f>
        <v>0.90571428571428569</v>
      </c>
      <c r="AO16" s="1">
        <v>1</v>
      </c>
      <c r="AP16" s="1">
        <v>1</v>
      </c>
      <c r="AQ16" s="1">
        <v>0.5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Y16" s="1"/>
      <c r="AZ16" s="1"/>
      <c r="BB16">
        <f>SUM(AO16:AZ16)</f>
        <v>9.5</v>
      </c>
      <c r="BC16" s="9">
        <f>BB16</f>
        <v>9.5</v>
      </c>
    </row>
    <row r="17" spans="1:55" x14ac:dyDescent="0.45">
      <c r="A17" s="2" t="s">
        <v>145</v>
      </c>
      <c r="B17" s="1">
        <v>11</v>
      </c>
      <c r="C17" s="16">
        <f>B17/12*10</f>
        <v>9.1666666666666661</v>
      </c>
      <c r="D17" s="2">
        <v>8</v>
      </c>
      <c r="E17" s="2">
        <v>9</v>
      </c>
      <c r="F17" s="2">
        <v>8</v>
      </c>
      <c r="G17" s="2">
        <v>7</v>
      </c>
      <c r="H17" s="2">
        <v>9</v>
      </c>
      <c r="I17" s="2">
        <v>7</v>
      </c>
      <c r="J17" s="2">
        <v>9</v>
      </c>
      <c r="K17" s="2">
        <v>10</v>
      </c>
      <c r="L17" s="2">
        <v>9</v>
      </c>
      <c r="M17" s="2">
        <v>9</v>
      </c>
      <c r="N17" s="2">
        <v>10</v>
      </c>
      <c r="O17" s="17">
        <v>8.75</v>
      </c>
      <c r="P17" s="2">
        <v>6</v>
      </c>
      <c r="Q17" s="9">
        <f>SUM(C17:P17)-MIN(C17:P17)</f>
        <v>112.91666666666666</v>
      </c>
      <c r="R17" s="14">
        <f>Q17/$Q$88</f>
        <v>0.8685897435897435</v>
      </c>
      <c r="T17" s="2">
        <v>9</v>
      </c>
      <c r="U17" s="2">
        <v>10</v>
      </c>
      <c r="V17" s="2">
        <v>9.5</v>
      </c>
      <c r="W17" s="2">
        <v>9.25</v>
      </c>
      <c r="X17" s="2">
        <v>10</v>
      </c>
      <c r="Y17" s="2">
        <v>8.25</v>
      </c>
      <c r="Z17" s="2">
        <v>9.5</v>
      </c>
      <c r="AA17" s="2">
        <v>8.25</v>
      </c>
      <c r="AB17" s="2">
        <v>10</v>
      </c>
      <c r="AC17" s="2">
        <v>9</v>
      </c>
      <c r="AD17" s="2">
        <v>0</v>
      </c>
      <c r="AE17" s="1">
        <v>0</v>
      </c>
      <c r="AF17" s="1">
        <v>10</v>
      </c>
      <c r="AH17" s="9">
        <f>BC17</f>
        <v>7.5</v>
      </c>
      <c r="AI17" s="1">
        <v>7</v>
      </c>
      <c r="AJ17" s="9">
        <f>SUM(T17:AF17)-MIN(T17:AF17)+AH17+AI17</f>
        <v>117.25</v>
      </c>
      <c r="AK17" s="14">
        <f>AJ17/$AJ$88</f>
        <v>0.83750000000000002</v>
      </c>
      <c r="AL17" s="14">
        <f>AVERAGE(AK17,R17)</f>
        <v>0.85304487179487176</v>
      </c>
      <c r="AO17" s="1">
        <v>1</v>
      </c>
      <c r="AP17" s="1">
        <v>0.5</v>
      </c>
      <c r="AQ17" s="1">
        <v>1</v>
      </c>
      <c r="AR17" s="1">
        <v>1</v>
      </c>
      <c r="AS17" s="1">
        <v>1</v>
      </c>
      <c r="AT17" s="15">
        <v>0</v>
      </c>
      <c r="AU17" s="1">
        <v>0</v>
      </c>
      <c r="AV17" s="1">
        <v>1</v>
      </c>
      <c r="AW17" s="1">
        <v>1</v>
      </c>
      <c r="AX17" s="1">
        <v>1</v>
      </c>
      <c r="AY17" s="1"/>
      <c r="AZ17" s="1"/>
      <c r="BB17">
        <f>SUM(AO17:AZ17)</f>
        <v>7.5</v>
      </c>
      <c r="BC17" s="9">
        <f>BB17</f>
        <v>7.5</v>
      </c>
    </row>
    <row r="18" spans="1:55" x14ac:dyDescent="0.45">
      <c r="A18" s="5" t="s">
        <v>74</v>
      </c>
      <c r="B18" s="1">
        <v>10.5</v>
      </c>
      <c r="C18" s="16">
        <f>B18/12*10</f>
        <v>8.75</v>
      </c>
      <c r="D18" s="2">
        <v>6</v>
      </c>
      <c r="E18" s="2">
        <v>9</v>
      </c>
      <c r="F18" s="2">
        <v>8</v>
      </c>
      <c r="G18" s="2">
        <v>8</v>
      </c>
      <c r="H18" s="2">
        <v>9</v>
      </c>
      <c r="I18" s="2">
        <v>7</v>
      </c>
      <c r="J18" s="2">
        <v>10</v>
      </c>
      <c r="K18" s="2">
        <v>6</v>
      </c>
      <c r="L18" s="2">
        <v>8</v>
      </c>
      <c r="M18" s="2">
        <v>5</v>
      </c>
      <c r="N18" s="2">
        <v>0</v>
      </c>
      <c r="O18" s="2">
        <v>7</v>
      </c>
      <c r="P18" s="2">
        <v>4</v>
      </c>
      <c r="Q18" s="9">
        <f>SUM(C18:P18)-MIN(C18:P18)</f>
        <v>95.75</v>
      </c>
      <c r="R18" s="14">
        <f>Q18/$Q$88</f>
        <v>0.73653846153846159</v>
      </c>
      <c r="T18" s="2">
        <v>9</v>
      </c>
      <c r="U18" s="2">
        <v>8</v>
      </c>
      <c r="V18" s="2">
        <v>9.5</v>
      </c>
      <c r="W18" s="2">
        <v>0</v>
      </c>
      <c r="X18" s="2">
        <v>10</v>
      </c>
      <c r="Y18" s="2">
        <v>8.75</v>
      </c>
      <c r="Z18" s="2">
        <v>0</v>
      </c>
      <c r="AA18" s="2">
        <v>9.75</v>
      </c>
      <c r="AB18" s="2">
        <v>0</v>
      </c>
      <c r="AC18" s="2">
        <v>8</v>
      </c>
      <c r="AD18" s="2">
        <v>0</v>
      </c>
      <c r="AE18" s="1">
        <v>8</v>
      </c>
      <c r="AF18" s="1">
        <v>10</v>
      </c>
      <c r="AH18" s="9">
        <f>BC18</f>
        <v>7.75</v>
      </c>
      <c r="AI18" s="1">
        <v>7</v>
      </c>
      <c r="AJ18" s="9">
        <f>SUM(T18:AF18)-MIN(T18:AF18)+AH18+AI18</f>
        <v>95.75</v>
      </c>
      <c r="AK18" s="14">
        <f>AJ18/$AJ$88</f>
        <v>0.68392857142857144</v>
      </c>
      <c r="AL18" s="14">
        <f>AVERAGE(AK18,R18)</f>
        <v>0.71023351648351651</v>
      </c>
      <c r="AO18" s="1">
        <v>1</v>
      </c>
      <c r="AP18" s="1">
        <v>0.5</v>
      </c>
      <c r="AQ18" s="1">
        <v>1</v>
      </c>
      <c r="AR18" s="1">
        <v>1</v>
      </c>
      <c r="AS18" s="1">
        <v>1</v>
      </c>
      <c r="AT18" s="1">
        <v>0.25</v>
      </c>
      <c r="AU18" s="1">
        <v>1</v>
      </c>
      <c r="AV18" s="1">
        <v>1</v>
      </c>
      <c r="AW18" s="1">
        <v>1</v>
      </c>
      <c r="AX18" s="1">
        <v>0</v>
      </c>
      <c r="AY18" s="1"/>
      <c r="AZ18" s="1"/>
      <c r="BB18">
        <f>SUM(AO18:AZ18)</f>
        <v>7.75</v>
      </c>
      <c r="BC18" s="9">
        <f>BB18</f>
        <v>7.75</v>
      </c>
    </row>
    <row r="19" spans="1:55" x14ac:dyDescent="0.45">
      <c r="A19" s="5" t="s">
        <v>36</v>
      </c>
      <c r="B19" s="1">
        <v>11</v>
      </c>
      <c r="C19" s="16">
        <f>B19/12*10</f>
        <v>9.1666666666666661</v>
      </c>
      <c r="D19" s="2">
        <v>9</v>
      </c>
      <c r="E19" s="2">
        <v>7</v>
      </c>
      <c r="F19" s="2">
        <v>10</v>
      </c>
      <c r="G19" s="2">
        <v>7</v>
      </c>
      <c r="H19" s="2">
        <v>7</v>
      </c>
      <c r="I19" s="2">
        <v>7</v>
      </c>
      <c r="J19" s="2">
        <v>6.5</v>
      </c>
      <c r="K19" s="2">
        <v>9</v>
      </c>
      <c r="L19" s="2">
        <v>9</v>
      </c>
      <c r="M19" s="2">
        <v>7</v>
      </c>
      <c r="N19" s="2">
        <v>0</v>
      </c>
      <c r="O19" s="2">
        <v>7</v>
      </c>
      <c r="P19" s="2">
        <v>8</v>
      </c>
      <c r="Q19" s="9">
        <f>SUM(C19:P19)-MIN(C19:P19)</f>
        <v>102.66666666666666</v>
      </c>
      <c r="R19" s="14">
        <f>Q19/$Q$88</f>
        <v>0.78974358974358971</v>
      </c>
      <c r="T19" s="2">
        <v>9.5</v>
      </c>
      <c r="U19" s="2">
        <v>8.5</v>
      </c>
      <c r="V19" s="2">
        <v>7.75</v>
      </c>
      <c r="W19" s="2">
        <v>8</v>
      </c>
      <c r="X19" s="2">
        <v>7.25</v>
      </c>
      <c r="Y19" s="2">
        <v>7</v>
      </c>
      <c r="Z19" s="2">
        <v>9.5500000000000007</v>
      </c>
      <c r="AA19" s="2">
        <v>9</v>
      </c>
      <c r="AB19" s="2">
        <v>7.5</v>
      </c>
      <c r="AC19" s="2">
        <v>10</v>
      </c>
      <c r="AD19" s="2">
        <v>0</v>
      </c>
      <c r="AE19" s="1">
        <v>8.25</v>
      </c>
      <c r="AF19" s="1">
        <v>10</v>
      </c>
      <c r="AH19" s="9">
        <f>BC19</f>
        <v>10</v>
      </c>
      <c r="AI19" s="1">
        <v>7</v>
      </c>
      <c r="AJ19" s="9">
        <f>SUM(T19:AF19)-MIN(T19:AF19)+AH19+AI19</f>
        <v>119.3</v>
      </c>
      <c r="AK19" s="14">
        <f>AJ19/$AJ$88</f>
        <v>0.85214285714285709</v>
      </c>
      <c r="AL19" s="14">
        <f>AVERAGE(AK19,R19)</f>
        <v>0.82094322344322346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/>
      <c r="AZ19" s="1"/>
      <c r="BB19">
        <f>SUM(AO19:AZ19)</f>
        <v>10</v>
      </c>
      <c r="BC19" s="9">
        <f>BB19</f>
        <v>10</v>
      </c>
    </row>
    <row r="20" spans="1:55" x14ac:dyDescent="0.45">
      <c r="A20" s="5" t="s">
        <v>32</v>
      </c>
      <c r="B20" s="1">
        <v>9.5</v>
      </c>
      <c r="C20" s="16">
        <f>B20/12*10</f>
        <v>7.9166666666666661</v>
      </c>
      <c r="D20" s="2">
        <v>7</v>
      </c>
      <c r="E20" s="2">
        <v>10</v>
      </c>
      <c r="F20" s="2">
        <v>10</v>
      </c>
      <c r="G20" s="2">
        <v>8.5</v>
      </c>
      <c r="H20" s="2">
        <v>9</v>
      </c>
      <c r="I20" s="2">
        <v>9</v>
      </c>
      <c r="J20" s="2">
        <v>8.5</v>
      </c>
      <c r="K20" s="2">
        <v>8</v>
      </c>
      <c r="L20" s="2">
        <v>7</v>
      </c>
      <c r="M20" s="2">
        <v>9</v>
      </c>
      <c r="N20" s="2">
        <v>9</v>
      </c>
      <c r="O20" s="2">
        <v>6</v>
      </c>
      <c r="P20" s="2">
        <v>9</v>
      </c>
      <c r="Q20" s="9">
        <f>SUM(C20:P20)-MIN(C20:P20)</f>
        <v>111.91666666666666</v>
      </c>
      <c r="R20" s="14">
        <f>Q20/$Q$88</f>
        <v>0.86089743589743584</v>
      </c>
      <c r="T20" s="2">
        <v>8.75</v>
      </c>
      <c r="U20" s="2">
        <v>9.75</v>
      </c>
      <c r="V20" s="2">
        <v>9.5</v>
      </c>
      <c r="W20" s="2">
        <v>8.25</v>
      </c>
      <c r="X20" s="2">
        <v>7</v>
      </c>
      <c r="Y20" s="2">
        <v>6.5</v>
      </c>
      <c r="Z20" s="2">
        <v>10</v>
      </c>
      <c r="AA20" s="2">
        <v>8.75</v>
      </c>
      <c r="AB20" s="2">
        <v>9.25</v>
      </c>
      <c r="AC20" s="2">
        <v>9.75</v>
      </c>
      <c r="AD20" s="2">
        <v>9.75</v>
      </c>
      <c r="AE20" s="1">
        <v>8.75</v>
      </c>
      <c r="AF20" s="1">
        <v>10</v>
      </c>
      <c r="AH20" s="9">
        <f>BC20</f>
        <v>9</v>
      </c>
      <c r="AI20" s="1">
        <v>6</v>
      </c>
      <c r="AJ20" s="9">
        <f>SUM(T20:AF20)-MIN(T20:AF20)+AH20+AI20</f>
        <v>124.5</v>
      </c>
      <c r="AK20" s="14">
        <f>AJ20/$AJ$88</f>
        <v>0.88928571428571423</v>
      </c>
      <c r="AL20" s="14">
        <f>AVERAGE(AK20,R20)</f>
        <v>0.87509157509157509</v>
      </c>
      <c r="AO20" s="1">
        <v>1</v>
      </c>
      <c r="AP20" s="1">
        <v>0.5</v>
      </c>
      <c r="AQ20" s="1">
        <v>1</v>
      </c>
      <c r="AR20" s="1">
        <v>1</v>
      </c>
      <c r="AS20" s="1">
        <v>1</v>
      </c>
      <c r="AT20" s="1">
        <v>0.5</v>
      </c>
      <c r="AU20" s="1">
        <v>1</v>
      </c>
      <c r="AV20" s="1">
        <v>1</v>
      </c>
      <c r="AW20" s="1">
        <v>1</v>
      </c>
      <c r="AX20" s="1">
        <v>1</v>
      </c>
      <c r="AY20" s="1"/>
      <c r="AZ20" s="1"/>
      <c r="BB20">
        <f>SUM(AO20:AZ20)</f>
        <v>9</v>
      </c>
      <c r="BC20" s="9">
        <f>BB20</f>
        <v>9</v>
      </c>
    </row>
    <row r="21" spans="1:55" x14ac:dyDescent="0.45">
      <c r="A21" s="2" t="s">
        <v>79</v>
      </c>
      <c r="B21" s="1">
        <v>11.5</v>
      </c>
      <c r="C21" s="16">
        <f>B21/12*10</f>
        <v>9.5833333333333339</v>
      </c>
      <c r="D21" s="2">
        <v>5</v>
      </c>
      <c r="E21" s="2">
        <v>0</v>
      </c>
      <c r="F21" s="2">
        <v>8</v>
      </c>
      <c r="G21" s="2">
        <v>7</v>
      </c>
      <c r="H21" s="2">
        <v>8.5</v>
      </c>
      <c r="I21" s="2">
        <v>6</v>
      </c>
      <c r="J21" s="2">
        <v>5.5</v>
      </c>
      <c r="K21" s="2">
        <v>0</v>
      </c>
      <c r="L21" s="2">
        <v>8</v>
      </c>
      <c r="M21" s="2">
        <v>0</v>
      </c>
      <c r="N21" s="2">
        <v>4</v>
      </c>
      <c r="O21" s="2">
        <v>6</v>
      </c>
      <c r="P21" s="2">
        <v>0</v>
      </c>
      <c r="Q21" s="9">
        <f>SUM(C21:P21)-MIN(C21:P21)</f>
        <v>67.583333333333343</v>
      </c>
      <c r="R21" s="14">
        <f>Q21/$Q$88</f>
        <v>0.51987179487179491</v>
      </c>
      <c r="T21" s="2">
        <v>0</v>
      </c>
      <c r="U21" s="2">
        <v>0</v>
      </c>
      <c r="V21" s="2">
        <v>0</v>
      </c>
      <c r="W21" s="2">
        <v>8</v>
      </c>
      <c r="X21" s="2">
        <v>8.75</v>
      </c>
      <c r="Y21" s="2">
        <v>8</v>
      </c>
      <c r="Z21" s="2">
        <v>7</v>
      </c>
      <c r="AA21" s="2">
        <v>0</v>
      </c>
      <c r="AB21" s="2">
        <v>7</v>
      </c>
      <c r="AC21" s="2">
        <v>0</v>
      </c>
      <c r="AD21" s="2">
        <v>6.75</v>
      </c>
      <c r="AE21" s="1">
        <v>0</v>
      </c>
      <c r="AF21" s="1">
        <v>0</v>
      </c>
      <c r="AH21" s="9">
        <f>BC21</f>
        <v>3.5</v>
      </c>
      <c r="AI21" s="1">
        <v>0</v>
      </c>
      <c r="AJ21" s="9">
        <f>SUM(T21:AF21)-MIN(T21:AF21)+AH21+AI21</f>
        <v>49</v>
      </c>
      <c r="AK21" s="14">
        <f>AJ21/$AJ$88</f>
        <v>0.35</v>
      </c>
      <c r="AL21" s="14">
        <f>AVERAGE(AK21,R21)</f>
        <v>0.43493589743589745</v>
      </c>
      <c r="AO21" s="1">
        <v>0</v>
      </c>
      <c r="AP21" s="1">
        <v>0</v>
      </c>
      <c r="AQ21" s="1">
        <v>1</v>
      </c>
      <c r="AR21" s="1">
        <v>0.5</v>
      </c>
      <c r="AS21" s="1">
        <v>0</v>
      </c>
      <c r="AT21" s="1">
        <v>1</v>
      </c>
      <c r="AU21" s="1">
        <v>0</v>
      </c>
      <c r="AV21" s="1">
        <v>0</v>
      </c>
      <c r="AW21" s="1">
        <v>1</v>
      </c>
      <c r="AX21" s="1">
        <v>0</v>
      </c>
      <c r="AY21" s="1"/>
      <c r="AZ21" s="1"/>
      <c r="BB21">
        <f>SUM(AO21:AZ21)</f>
        <v>3.5</v>
      </c>
      <c r="BC21" s="9">
        <f>BB21</f>
        <v>3.5</v>
      </c>
    </row>
    <row r="22" spans="1:55" x14ac:dyDescent="0.45">
      <c r="A22" s="5" t="s">
        <v>17</v>
      </c>
      <c r="B22" s="1">
        <v>10.5</v>
      </c>
      <c r="C22" s="16">
        <f>B22/12*10</f>
        <v>8.75</v>
      </c>
      <c r="D22" s="2">
        <v>6</v>
      </c>
      <c r="E22" s="2">
        <v>9</v>
      </c>
      <c r="F22" s="2">
        <v>10</v>
      </c>
      <c r="G22" s="2">
        <v>10</v>
      </c>
      <c r="H22" s="2">
        <v>9</v>
      </c>
      <c r="I22" s="2">
        <v>10</v>
      </c>
      <c r="J22" s="2">
        <v>8.5</v>
      </c>
      <c r="K22" s="2">
        <v>7</v>
      </c>
      <c r="L22" s="2">
        <v>8</v>
      </c>
      <c r="M22" s="2">
        <v>8</v>
      </c>
      <c r="N22" s="2">
        <v>7</v>
      </c>
      <c r="O22" s="2">
        <v>9</v>
      </c>
      <c r="P22" s="2">
        <v>9</v>
      </c>
      <c r="Q22" s="9">
        <f>SUM(C22:P22)-MIN(C22:P22)</f>
        <v>113.25</v>
      </c>
      <c r="R22" s="14">
        <f>Q22/$Q$88</f>
        <v>0.87115384615384617</v>
      </c>
      <c r="T22" s="2">
        <v>9</v>
      </c>
      <c r="U22" s="2">
        <v>9.25</v>
      </c>
      <c r="V22" s="2">
        <v>9.4499999999999993</v>
      </c>
      <c r="W22" s="2">
        <v>6.25</v>
      </c>
      <c r="X22" s="2">
        <v>5</v>
      </c>
      <c r="Y22" s="2">
        <v>6</v>
      </c>
      <c r="Z22" s="2">
        <v>5</v>
      </c>
      <c r="AA22" s="2">
        <v>5</v>
      </c>
      <c r="AB22" s="2">
        <v>0</v>
      </c>
      <c r="AC22" s="2">
        <v>5.75</v>
      </c>
      <c r="AD22" s="2">
        <v>6.8</v>
      </c>
      <c r="AE22" s="1">
        <v>5.5</v>
      </c>
      <c r="AF22" s="1">
        <v>10</v>
      </c>
      <c r="AH22" s="9">
        <f>BC22</f>
        <v>8</v>
      </c>
      <c r="AI22" s="1">
        <v>7</v>
      </c>
      <c r="AJ22" s="9">
        <f>SUM(T22:AF22)-MIN(T22:AF22)+AH22+AI22</f>
        <v>98</v>
      </c>
      <c r="AK22" s="14">
        <f>AJ22/$AJ$88</f>
        <v>0.7</v>
      </c>
      <c r="AL22" s="14">
        <f>AVERAGE(AK22,R22)</f>
        <v>0.78557692307692306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0</v>
      </c>
      <c r="AU22" s="1">
        <v>0</v>
      </c>
      <c r="AV22" s="1">
        <v>1</v>
      </c>
      <c r="AW22" s="1">
        <v>1</v>
      </c>
      <c r="AX22" s="1">
        <v>1</v>
      </c>
      <c r="AY22" s="1"/>
      <c r="AZ22" s="1"/>
      <c r="BB22">
        <f>SUM(AO22:AZ22)</f>
        <v>8</v>
      </c>
      <c r="BC22" s="9">
        <f>BB22</f>
        <v>8</v>
      </c>
    </row>
    <row r="23" spans="1:55" x14ac:dyDescent="0.45">
      <c r="A23" s="5" t="s">
        <v>67</v>
      </c>
      <c r="B23" s="1">
        <v>12</v>
      </c>
      <c r="C23" s="16">
        <f>B23/12*10</f>
        <v>10</v>
      </c>
      <c r="D23" s="2">
        <v>9</v>
      </c>
      <c r="E23" s="2">
        <v>0</v>
      </c>
      <c r="F23" s="2">
        <v>10</v>
      </c>
      <c r="G23" s="2">
        <v>9.5</v>
      </c>
      <c r="H23" s="2">
        <v>10</v>
      </c>
      <c r="I23" s="2">
        <v>10</v>
      </c>
      <c r="J23" s="2">
        <v>10</v>
      </c>
      <c r="K23" s="2">
        <v>9</v>
      </c>
      <c r="L23" s="2">
        <v>9</v>
      </c>
      <c r="M23" s="2">
        <v>8</v>
      </c>
      <c r="N23" s="2">
        <v>9</v>
      </c>
      <c r="O23" s="2">
        <v>0</v>
      </c>
      <c r="P23" s="2">
        <v>9</v>
      </c>
      <c r="Q23" s="9">
        <f>SUM(C23:P23)-MIN(C23:P23)</f>
        <v>112.5</v>
      </c>
      <c r="R23" s="14">
        <f>Q23/$Q$88</f>
        <v>0.86538461538461542</v>
      </c>
      <c r="T23" s="2">
        <v>0</v>
      </c>
      <c r="U23" s="2">
        <v>5</v>
      </c>
      <c r="V23" s="2">
        <v>9.75</v>
      </c>
      <c r="W23" s="2">
        <v>10</v>
      </c>
      <c r="X23" s="2">
        <v>9.75</v>
      </c>
      <c r="Y23" s="2">
        <v>8.5</v>
      </c>
      <c r="Z23" s="2">
        <v>9.75</v>
      </c>
      <c r="AA23" s="2">
        <v>9.5</v>
      </c>
      <c r="AB23" s="2">
        <v>10</v>
      </c>
      <c r="AC23" s="2">
        <v>10</v>
      </c>
      <c r="AD23" s="2">
        <v>10</v>
      </c>
      <c r="AE23" s="1">
        <v>0</v>
      </c>
      <c r="AF23" s="1">
        <v>10</v>
      </c>
      <c r="AH23" s="9">
        <f>BC23</f>
        <v>8.5</v>
      </c>
      <c r="AI23" s="1">
        <v>9</v>
      </c>
      <c r="AJ23" s="9">
        <f>SUM(T23:AF23)-MIN(T23:AF23)+AH23+AI23</f>
        <v>119.75</v>
      </c>
      <c r="AK23" s="14">
        <f>AJ23/$AJ$88</f>
        <v>0.85535714285714282</v>
      </c>
      <c r="AL23" s="14">
        <f>AVERAGE(AK23,R23)</f>
        <v>0.86037087912087906</v>
      </c>
      <c r="AO23" s="1">
        <v>1</v>
      </c>
      <c r="AP23" s="1">
        <v>0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0.5</v>
      </c>
      <c r="AW23" s="1">
        <v>1</v>
      </c>
      <c r="AX23" s="1">
        <v>1</v>
      </c>
      <c r="AY23" s="1"/>
      <c r="AZ23" s="1"/>
      <c r="BB23">
        <f>SUM(AO23:AZ23)</f>
        <v>8.5</v>
      </c>
      <c r="BC23" s="9">
        <f>BB23</f>
        <v>8.5</v>
      </c>
    </row>
    <row r="24" spans="1:55" x14ac:dyDescent="0.45">
      <c r="A24" s="5" t="s">
        <v>10</v>
      </c>
      <c r="B24" s="1">
        <v>12</v>
      </c>
      <c r="C24" s="16">
        <f>B24/12*10</f>
        <v>10</v>
      </c>
      <c r="D24" s="2">
        <v>8</v>
      </c>
      <c r="E24" s="2">
        <v>10</v>
      </c>
      <c r="F24" s="2">
        <v>10</v>
      </c>
      <c r="G24" s="2">
        <v>7</v>
      </c>
      <c r="H24" s="2">
        <v>8</v>
      </c>
      <c r="I24" s="2">
        <v>8</v>
      </c>
      <c r="J24" s="2">
        <v>9.5</v>
      </c>
      <c r="K24" s="2">
        <v>10</v>
      </c>
      <c r="L24" s="2">
        <v>9</v>
      </c>
      <c r="M24" s="2">
        <v>9</v>
      </c>
      <c r="N24" s="2">
        <v>7</v>
      </c>
      <c r="O24" s="2">
        <v>10</v>
      </c>
      <c r="P24" s="2">
        <v>0</v>
      </c>
      <c r="Q24" s="9">
        <f>SUM(C24:P24)-MIN(C24:P24)</f>
        <v>115.5</v>
      </c>
      <c r="R24" s="14">
        <f>Q24/$Q$88</f>
        <v>0.88846153846153841</v>
      </c>
      <c r="T24" s="2">
        <v>9.25</v>
      </c>
      <c r="U24" s="2">
        <v>10</v>
      </c>
      <c r="V24" s="2">
        <v>9</v>
      </c>
      <c r="W24" s="2">
        <v>8.75</v>
      </c>
      <c r="X24" s="2">
        <v>10</v>
      </c>
      <c r="Y24" s="2">
        <v>10</v>
      </c>
      <c r="Z24" s="2">
        <v>10</v>
      </c>
      <c r="AA24" s="2">
        <v>9.5</v>
      </c>
      <c r="AB24" s="2">
        <v>9.15</v>
      </c>
      <c r="AC24" s="2">
        <v>9.5</v>
      </c>
      <c r="AD24" s="2">
        <v>9.6</v>
      </c>
      <c r="AE24" s="1">
        <v>7.75</v>
      </c>
      <c r="AF24" s="1">
        <v>0</v>
      </c>
      <c r="AH24" s="9">
        <f>BC24</f>
        <v>9</v>
      </c>
      <c r="AI24" s="1">
        <v>9</v>
      </c>
      <c r="AJ24" s="9">
        <f>SUM(T24:AF24)-MIN(T24:AF24)+AH24+AI24</f>
        <v>130.5</v>
      </c>
      <c r="AK24" s="14">
        <f>AJ24/$AJ$88</f>
        <v>0.93214285714285716</v>
      </c>
      <c r="AL24" s="14">
        <f>AVERAGE(AK24,R24)</f>
        <v>0.91030219780219779</v>
      </c>
      <c r="AO24" s="1">
        <v>1</v>
      </c>
      <c r="AP24" s="1">
        <v>1</v>
      </c>
      <c r="AQ24" s="1">
        <v>1</v>
      </c>
      <c r="AR24" s="1">
        <v>0.5</v>
      </c>
      <c r="AS24" s="1">
        <v>1</v>
      </c>
      <c r="AT24" s="1">
        <v>0.5</v>
      </c>
      <c r="AU24" s="1">
        <v>1</v>
      </c>
      <c r="AV24" s="1">
        <v>1</v>
      </c>
      <c r="AW24" s="1">
        <v>1</v>
      </c>
      <c r="AX24" s="1">
        <v>1</v>
      </c>
      <c r="AY24" s="1"/>
      <c r="AZ24" s="1"/>
      <c r="BB24">
        <f>SUM(AO24:AZ24)</f>
        <v>9</v>
      </c>
      <c r="BC24" s="9">
        <f>BB24</f>
        <v>9</v>
      </c>
    </row>
    <row r="25" spans="1:55" x14ac:dyDescent="0.45">
      <c r="A25" s="5" t="s">
        <v>35</v>
      </c>
      <c r="B25" s="1">
        <v>11</v>
      </c>
      <c r="C25" s="16">
        <f>B25/12*10</f>
        <v>9.1666666666666661</v>
      </c>
      <c r="D25" s="2">
        <v>9</v>
      </c>
      <c r="E25" s="2">
        <v>10</v>
      </c>
      <c r="F25" s="2">
        <v>8.5</v>
      </c>
      <c r="G25" s="2">
        <v>8</v>
      </c>
      <c r="H25" s="2">
        <v>9</v>
      </c>
      <c r="I25" s="2">
        <v>9</v>
      </c>
      <c r="J25" s="2">
        <v>9</v>
      </c>
      <c r="K25" s="2">
        <v>7</v>
      </c>
      <c r="L25" s="2">
        <v>10</v>
      </c>
      <c r="M25" s="2">
        <v>8</v>
      </c>
      <c r="N25" s="2">
        <v>8</v>
      </c>
      <c r="O25" s="2">
        <v>6</v>
      </c>
      <c r="P25" s="2">
        <v>8</v>
      </c>
      <c r="Q25" s="9">
        <f>SUM(C25:P25)-MIN(C25:P25)</f>
        <v>112.66666666666666</v>
      </c>
      <c r="R25" s="14">
        <f>Q25/$Q$88</f>
        <v>0.86666666666666659</v>
      </c>
      <c r="T25" s="2">
        <v>8.75</v>
      </c>
      <c r="U25" s="2">
        <v>8</v>
      </c>
      <c r="V25" s="2">
        <v>9.25</v>
      </c>
      <c r="W25" s="2">
        <v>0</v>
      </c>
      <c r="X25" s="2">
        <v>8</v>
      </c>
      <c r="Y25" s="2">
        <v>8</v>
      </c>
      <c r="Z25" s="2">
        <v>8</v>
      </c>
      <c r="AA25" s="2">
        <v>7.25</v>
      </c>
      <c r="AB25" s="2">
        <v>9</v>
      </c>
      <c r="AC25" s="2">
        <v>9.25</v>
      </c>
      <c r="AD25" s="2">
        <v>9.5</v>
      </c>
      <c r="AE25" s="1">
        <v>8.5</v>
      </c>
      <c r="AF25" s="1">
        <v>10</v>
      </c>
      <c r="AH25" s="9">
        <f>BC25</f>
        <v>7.5</v>
      </c>
      <c r="AI25" s="1">
        <v>9</v>
      </c>
      <c r="AJ25" s="9">
        <f>SUM(T25:AF25)-MIN(T25:AF25)+AH25+AI25</f>
        <v>120</v>
      </c>
      <c r="AK25" s="14">
        <f>AJ25/$AJ$88</f>
        <v>0.8571428571428571</v>
      </c>
      <c r="AL25" s="14">
        <f>AVERAGE(AK25,R25)</f>
        <v>0.86190476190476184</v>
      </c>
      <c r="AO25" s="1">
        <v>1</v>
      </c>
      <c r="AP25" s="1">
        <v>1</v>
      </c>
      <c r="AQ25" s="1">
        <v>0.5</v>
      </c>
      <c r="AR25" s="1">
        <v>0.5</v>
      </c>
      <c r="AS25" s="1">
        <v>0</v>
      </c>
      <c r="AT25" s="1">
        <v>0.5</v>
      </c>
      <c r="AU25" s="1">
        <v>1</v>
      </c>
      <c r="AV25" s="1">
        <v>1</v>
      </c>
      <c r="AW25" s="1">
        <v>1</v>
      </c>
      <c r="AX25" s="1">
        <v>1</v>
      </c>
      <c r="AY25" s="1"/>
      <c r="AZ25" s="1"/>
      <c r="BB25">
        <f>SUM(AO25:AZ25)</f>
        <v>7.5</v>
      </c>
      <c r="BC25" s="9">
        <f>BB25</f>
        <v>7.5</v>
      </c>
    </row>
    <row r="26" spans="1:55" x14ac:dyDescent="0.45">
      <c r="A26" s="5" t="s">
        <v>15</v>
      </c>
      <c r="B26" s="1">
        <v>11</v>
      </c>
      <c r="C26" s="16">
        <f>B26/12*10</f>
        <v>9.1666666666666661</v>
      </c>
      <c r="D26" s="2">
        <v>5</v>
      </c>
      <c r="E26" s="2">
        <v>10</v>
      </c>
      <c r="F26" s="2">
        <v>9</v>
      </c>
      <c r="G26" s="2">
        <v>10</v>
      </c>
      <c r="H26" s="2">
        <v>10</v>
      </c>
      <c r="I26" s="2">
        <v>9</v>
      </c>
      <c r="J26" s="2">
        <v>0</v>
      </c>
      <c r="K26" s="2">
        <v>9</v>
      </c>
      <c r="L26" s="2">
        <v>9</v>
      </c>
      <c r="M26" s="2">
        <v>8</v>
      </c>
      <c r="N26" s="2">
        <v>9</v>
      </c>
      <c r="O26" s="2">
        <v>10</v>
      </c>
      <c r="P26" s="2">
        <v>10</v>
      </c>
      <c r="Q26" s="9">
        <f>SUM(C26:P26)-MIN(C26:P26)</f>
        <v>117.16666666666666</v>
      </c>
      <c r="R26" s="14">
        <f>Q26/$Q$88</f>
        <v>0.90128205128205119</v>
      </c>
      <c r="T26" s="2">
        <v>9.5</v>
      </c>
      <c r="U26" s="2">
        <v>9.75</v>
      </c>
      <c r="V26" s="2">
        <v>9.9</v>
      </c>
      <c r="W26" s="2">
        <v>10</v>
      </c>
      <c r="X26" s="2">
        <v>9.5</v>
      </c>
      <c r="Y26" s="2">
        <v>8.5</v>
      </c>
      <c r="Z26" s="2">
        <v>0</v>
      </c>
      <c r="AA26" s="2">
        <v>8.25</v>
      </c>
      <c r="AB26" s="2">
        <v>8.9</v>
      </c>
      <c r="AC26" s="2">
        <v>9.5</v>
      </c>
      <c r="AD26" s="2">
        <v>3.5</v>
      </c>
      <c r="AE26" s="1">
        <v>8.25</v>
      </c>
      <c r="AF26" s="1">
        <v>10</v>
      </c>
      <c r="AH26" s="9">
        <f>BC26</f>
        <v>8.5</v>
      </c>
      <c r="AI26" s="1">
        <v>6</v>
      </c>
      <c r="AJ26" s="9">
        <f>SUM(T26:AF26)-MIN(T26:AF26)+AH26+AI26</f>
        <v>120.05000000000001</v>
      </c>
      <c r="AK26" s="14">
        <f>AJ26/$AJ$88</f>
        <v>0.85750000000000004</v>
      </c>
      <c r="AL26" s="14">
        <f>AVERAGE(AK26,R26)</f>
        <v>0.87939102564102556</v>
      </c>
      <c r="AO26" s="1">
        <v>1</v>
      </c>
      <c r="AP26" s="1">
        <v>1</v>
      </c>
      <c r="AQ26" s="1">
        <v>0.5</v>
      </c>
      <c r="AR26" s="1">
        <v>1</v>
      </c>
      <c r="AS26" s="1">
        <v>1</v>
      </c>
      <c r="AT26" s="1">
        <v>1</v>
      </c>
      <c r="AU26" s="1">
        <v>0</v>
      </c>
      <c r="AV26" s="1">
        <v>1</v>
      </c>
      <c r="AW26" s="1">
        <v>1</v>
      </c>
      <c r="AX26" s="1">
        <v>1</v>
      </c>
      <c r="AY26" s="1"/>
      <c r="AZ26" s="1"/>
      <c r="BB26">
        <f>SUM(AO26:AZ26)</f>
        <v>8.5</v>
      </c>
      <c r="BC26" s="9">
        <f>BB26</f>
        <v>8.5</v>
      </c>
    </row>
    <row r="27" spans="1:55" x14ac:dyDescent="0.45">
      <c r="A27" s="5" t="s">
        <v>19</v>
      </c>
      <c r="B27" s="1">
        <v>12</v>
      </c>
      <c r="C27" s="16">
        <f>B27/12*10</f>
        <v>10</v>
      </c>
      <c r="D27" s="2">
        <v>9</v>
      </c>
      <c r="E27" s="2">
        <v>10</v>
      </c>
      <c r="F27" s="2">
        <v>10</v>
      </c>
      <c r="G27" s="2">
        <v>9</v>
      </c>
      <c r="H27" s="2">
        <v>9</v>
      </c>
      <c r="I27" s="2">
        <v>10</v>
      </c>
      <c r="J27" s="2">
        <v>8.5</v>
      </c>
      <c r="K27" s="2">
        <v>9</v>
      </c>
      <c r="L27" s="2">
        <v>9</v>
      </c>
      <c r="M27" s="2">
        <v>9</v>
      </c>
      <c r="N27" s="2">
        <v>9</v>
      </c>
      <c r="O27" s="2">
        <v>8</v>
      </c>
      <c r="P27" s="2">
        <v>7</v>
      </c>
      <c r="Q27" s="9">
        <f>SUM(C27:P27)-MIN(C27:P27)</f>
        <v>119.5</v>
      </c>
      <c r="R27" s="14">
        <f>Q27/$Q$88</f>
        <v>0.91923076923076918</v>
      </c>
      <c r="T27" s="2">
        <v>9</v>
      </c>
      <c r="U27" s="2">
        <v>8.5</v>
      </c>
      <c r="V27" s="2">
        <v>9.5</v>
      </c>
      <c r="W27" s="2">
        <v>8.75</v>
      </c>
      <c r="X27" s="2">
        <v>9.5</v>
      </c>
      <c r="Y27" s="2">
        <v>8.5</v>
      </c>
      <c r="Z27" s="2">
        <v>8.75</v>
      </c>
      <c r="AA27" s="2">
        <v>9</v>
      </c>
      <c r="AB27" s="2">
        <v>10</v>
      </c>
      <c r="AC27" s="2">
        <v>9.5</v>
      </c>
      <c r="AD27" s="2">
        <v>8.5</v>
      </c>
      <c r="AE27" s="1">
        <v>0</v>
      </c>
      <c r="AF27" s="1">
        <v>10</v>
      </c>
      <c r="AH27" s="9">
        <f>BC27</f>
        <v>9.5</v>
      </c>
      <c r="AI27" s="1">
        <v>6</v>
      </c>
      <c r="AJ27" s="9">
        <f>SUM(T27:AF27)-MIN(T27:AF27)+AH27+AI27</f>
        <v>125</v>
      </c>
      <c r="AK27" s="14">
        <f>AJ27/$AJ$88</f>
        <v>0.8928571428571429</v>
      </c>
      <c r="AL27" s="14">
        <f>AVERAGE(AK27,R27)</f>
        <v>0.90604395604395604</v>
      </c>
      <c r="AO27" s="1">
        <v>1</v>
      </c>
      <c r="AP27" s="1">
        <v>1</v>
      </c>
      <c r="AQ27" s="1">
        <v>1</v>
      </c>
      <c r="AR27" s="1">
        <v>0.5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/>
      <c r="AZ27" s="1"/>
      <c r="BB27">
        <f>SUM(AO27:AZ27)</f>
        <v>9.5</v>
      </c>
      <c r="BC27" s="9">
        <f>BB27</f>
        <v>9.5</v>
      </c>
    </row>
    <row r="28" spans="1:55" x14ac:dyDescent="0.45">
      <c r="A28" s="5" t="s">
        <v>68</v>
      </c>
      <c r="B28" s="1">
        <v>12</v>
      </c>
      <c r="C28" s="16">
        <f>B28/12*10</f>
        <v>10</v>
      </c>
      <c r="D28" s="2">
        <v>7</v>
      </c>
      <c r="E28" s="2">
        <v>9</v>
      </c>
      <c r="F28" s="2">
        <v>9</v>
      </c>
      <c r="G28" s="2">
        <v>10</v>
      </c>
      <c r="H28" s="2">
        <v>8</v>
      </c>
      <c r="I28" s="17">
        <v>7.5</v>
      </c>
      <c r="J28" s="2">
        <v>7.5</v>
      </c>
      <c r="K28" s="2">
        <v>8</v>
      </c>
      <c r="L28" s="2">
        <v>7</v>
      </c>
      <c r="M28" s="2">
        <v>9</v>
      </c>
      <c r="N28" s="2">
        <v>8</v>
      </c>
      <c r="O28" s="2">
        <v>7</v>
      </c>
      <c r="P28" s="2">
        <v>8</v>
      </c>
      <c r="Q28" s="9">
        <f>SUM(C28:P28)-MIN(C28:P28)</f>
        <v>108</v>
      </c>
      <c r="R28" s="14">
        <f>Q28/$Q$88</f>
        <v>0.83076923076923082</v>
      </c>
      <c r="T28" s="2">
        <v>9</v>
      </c>
      <c r="U28" s="2">
        <v>8.5</v>
      </c>
      <c r="V28" s="2">
        <v>9.5</v>
      </c>
      <c r="W28" s="2">
        <v>9.5</v>
      </c>
      <c r="X28" s="2">
        <v>7.5</v>
      </c>
      <c r="Y28" s="2">
        <v>0</v>
      </c>
      <c r="Z28" s="2">
        <v>7.75</v>
      </c>
      <c r="AA28" s="2">
        <v>8.75</v>
      </c>
      <c r="AB28" s="2">
        <v>9.75</v>
      </c>
      <c r="AC28" s="2">
        <v>9</v>
      </c>
      <c r="AD28" s="2">
        <v>8.5</v>
      </c>
      <c r="AE28" s="1">
        <v>8</v>
      </c>
      <c r="AF28" s="1">
        <v>10</v>
      </c>
      <c r="AH28" s="9">
        <f>BC28</f>
        <v>8.5</v>
      </c>
      <c r="AI28" s="1">
        <v>8</v>
      </c>
      <c r="AJ28" s="9">
        <f>SUM(T28:AF28)-MIN(T28:AF28)+AH28+AI28</f>
        <v>122.25</v>
      </c>
      <c r="AK28" s="14">
        <f>AJ28/$AJ$88</f>
        <v>0.87321428571428572</v>
      </c>
      <c r="AL28" s="14">
        <f>AVERAGE(AK28,R28)</f>
        <v>0.85199175824175821</v>
      </c>
      <c r="AO28" s="1">
        <v>1</v>
      </c>
      <c r="AP28" s="1">
        <v>0.5</v>
      </c>
      <c r="AQ28" s="1">
        <v>1</v>
      </c>
      <c r="AR28" s="1">
        <v>1</v>
      </c>
      <c r="AS28" s="1">
        <v>1</v>
      </c>
      <c r="AT28" s="1">
        <v>0</v>
      </c>
      <c r="AU28" s="1">
        <v>1</v>
      </c>
      <c r="AV28" s="1">
        <v>1</v>
      </c>
      <c r="AW28" s="1">
        <v>1</v>
      </c>
      <c r="AX28" s="1">
        <v>1</v>
      </c>
      <c r="AY28" s="1"/>
      <c r="AZ28" s="1"/>
      <c r="BB28">
        <f>SUM(AO28:AZ28)</f>
        <v>8.5</v>
      </c>
      <c r="BC28" s="9">
        <f>BB28</f>
        <v>8.5</v>
      </c>
    </row>
    <row r="29" spans="1:55" x14ac:dyDescent="0.45">
      <c r="A29" s="5" t="s">
        <v>3</v>
      </c>
      <c r="B29" s="1">
        <v>11</v>
      </c>
      <c r="C29" s="16">
        <f>B29/12*10</f>
        <v>9.1666666666666661</v>
      </c>
      <c r="D29" s="2">
        <v>5</v>
      </c>
      <c r="E29" s="2">
        <v>9</v>
      </c>
      <c r="F29" s="2">
        <v>9</v>
      </c>
      <c r="G29" s="2">
        <v>7</v>
      </c>
      <c r="H29" s="2">
        <v>10</v>
      </c>
      <c r="I29" s="2">
        <v>9</v>
      </c>
      <c r="J29" s="2">
        <v>6.5</v>
      </c>
      <c r="K29" s="2">
        <v>0</v>
      </c>
      <c r="L29" s="2">
        <v>7</v>
      </c>
      <c r="M29" s="2">
        <v>9</v>
      </c>
      <c r="N29" s="2">
        <v>8</v>
      </c>
      <c r="O29" s="2">
        <v>6</v>
      </c>
      <c r="P29" s="2">
        <v>7</v>
      </c>
      <c r="Q29" s="9">
        <f>SUM(C29:P29)-MIN(C29:P29)</f>
        <v>101.66666666666666</v>
      </c>
      <c r="R29" s="14">
        <f>Q29/$Q$88</f>
        <v>0.78205128205128194</v>
      </c>
      <c r="T29" s="2">
        <v>8.75</v>
      </c>
      <c r="U29" s="2">
        <v>9</v>
      </c>
      <c r="V29" s="2">
        <v>8.5500000000000007</v>
      </c>
      <c r="W29" s="2">
        <v>5</v>
      </c>
      <c r="X29" s="2">
        <v>9.25</v>
      </c>
      <c r="Y29" s="2">
        <v>8</v>
      </c>
      <c r="Z29" s="2">
        <v>8.75</v>
      </c>
      <c r="AA29" s="2">
        <v>0</v>
      </c>
      <c r="AB29" s="2">
        <v>5</v>
      </c>
      <c r="AC29" s="2">
        <v>8</v>
      </c>
      <c r="AD29" s="2">
        <v>8.25</v>
      </c>
      <c r="AE29" s="1">
        <v>7</v>
      </c>
      <c r="AF29" s="1">
        <v>10</v>
      </c>
      <c r="AH29" s="9">
        <f>BC29</f>
        <v>7.5</v>
      </c>
      <c r="AI29" s="1">
        <v>8</v>
      </c>
      <c r="AJ29" s="9">
        <f>SUM(T29:AF29)-MIN(T29:AF29)+AH29+AI29</f>
        <v>111.05</v>
      </c>
      <c r="AK29" s="14">
        <f>AJ29/$AJ$88</f>
        <v>0.79321428571428565</v>
      </c>
      <c r="AL29" s="14">
        <f>AVERAGE(AK29,R29)</f>
        <v>0.78763278388278379</v>
      </c>
      <c r="AO29" s="1">
        <v>1</v>
      </c>
      <c r="AP29" s="1">
        <v>1</v>
      </c>
      <c r="AQ29" s="1">
        <v>1</v>
      </c>
      <c r="AR29" s="1">
        <v>0.5</v>
      </c>
      <c r="AS29" s="1">
        <v>0</v>
      </c>
      <c r="AT29" s="1">
        <v>1</v>
      </c>
      <c r="AU29" s="1">
        <v>1</v>
      </c>
      <c r="AV29" s="1">
        <v>0</v>
      </c>
      <c r="AW29" s="1">
        <v>1</v>
      </c>
      <c r="AX29" s="1">
        <v>1</v>
      </c>
      <c r="AY29" s="1"/>
      <c r="AZ29" s="1"/>
      <c r="BB29">
        <f>SUM(AO29:AZ29)</f>
        <v>7.5</v>
      </c>
      <c r="BC29" s="9">
        <f>BB29</f>
        <v>7.5</v>
      </c>
    </row>
    <row r="30" spans="1:55" x14ac:dyDescent="0.45">
      <c r="A30" s="5" t="s">
        <v>13</v>
      </c>
      <c r="B30" s="1">
        <v>12</v>
      </c>
      <c r="C30" s="16">
        <f>B30/12*10</f>
        <v>10</v>
      </c>
      <c r="D30" s="2">
        <v>8</v>
      </c>
      <c r="E30" s="2">
        <v>10</v>
      </c>
      <c r="F30" s="2">
        <v>10</v>
      </c>
      <c r="G30" s="2">
        <v>8.5</v>
      </c>
      <c r="H30" s="2">
        <v>9.5</v>
      </c>
      <c r="I30" s="2">
        <v>8</v>
      </c>
      <c r="J30" s="2">
        <v>9</v>
      </c>
      <c r="K30" s="2">
        <v>10</v>
      </c>
      <c r="L30" s="2">
        <v>9</v>
      </c>
      <c r="M30" s="2">
        <v>10</v>
      </c>
      <c r="N30" s="2">
        <v>6</v>
      </c>
      <c r="O30" s="2">
        <v>9</v>
      </c>
      <c r="P30" s="2">
        <v>8</v>
      </c>
      <c r="Q30" s="9">
        <f>SUM(C30:P30)-MIN(C30:P30)</f>
        <v>119</v>
      </c>
      <c r="R30" s="14">
        <f>Q30/$Q$88</f>
        <v>0.91538461538461535</v>
      </c>
      <c r="T30" s="2">
        <v>9.25</v>
      </c>
      <c r="U30" s="2">
        <v>9.75</v>
      </c>
      <c r="V30" s="2">
        <v>4.6500000000000004</v>
      </c>
      <c r="W30" s="2">
        <v>9.75</v>
      </c>
      <c r="X30" s="2">
        <v>9.5</v>
      </c>
      <c r="Y30" s="2">
        <v>9</v>
      </c>
      <c r="Z30" s="2">
        <v>9.75</v>
      </c>
      <c r="AA30" s="2">
        <v>10</v>
      </c>
      <c r="AB30" s="2">
        <v>8.9</v>
      </c>
      <c r="AC30" s="2">
        <v>9.75</v>
      </c>
      <c r="AD30" s="2">
        <v>8.3000000000000007</v>
      </c>
      <c r="AE30" s="1">
        <v>8.5</v>
      </c>
      <c r="AF30" s="1">
        <v>10</v>
      </c>
      <c r="AH30" s="9">
        <f>BC30</f>
        <v>10</v>
      </c>
      <c r="AI30" s="1">
        <v>7</v>
      </c>
      <c r="AJ30" s="9">
        <f>SUM(T30:AF30)-MIN(T30:AF30)+AH30+AI30</f>
        <v>129.44999999999999</v>
      </c>
      <c r="AK30" s="14">
        <f>AJ30/$AJ$88</f>
        <v>0.9246428571428571</v>
      </c>
      <c r="AL30" s="14">
        <f>AVERAGE(AK30,R30)</f>
        <v>0.92001373626373617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/>
      <c r="AZ30" s="1"/>
      <c r="BB30">
        <f>SUM(AO30:AZ30)</f>
        <v>10</v>
      </c>
      <c r="BC30" s="9">
        <f>BB30</f>
        <v>10</v>
      </c>
    </row>
    <row r="31" spans="1:55" x14ac:dyDescent="0.45">
      <c r="A31" s="5" t="s">
        <v>47</v>
      </c>
      <c r="B31" s="1">
        <v>11.5</v>
      </c>
      <c r="C31" s="16">
        <f>B31/12*10</f>
        <v>9.5833333333333339</v>
      </c>
      <c r="D31" s="2">
        <v>7</v>
      </c>
      <c r="E31" s="2">
        <v>9</v>
      </c>
      <c r="F31" s="2">
        <v>8</v>
      </c>
      <c r="G31" s="2">
        <v>9</v>
      </c>
      <c r="H31" s="2">
        <v>10</v>
      </c>
      <c r="I31" s="2">
        <v>10</v>
      </c>
      <c r="J31" s="2">
        <v>9.5</v>
      </c>
      <c r="K31" s="2">
        <v>10</v>
      </c>
      <c r="L31" s="2">
        <v>9</v>
      </c>
      <c r="M31" s="2">
        <v>7</v>
      </c>
      <c r="N31" s="2">
        <v>7</v>
      </c>
      <c r="O31" s="2">
        <v>9</v>
      </c>
      <c r="P31" s="2">
        <v>7</v>
      </c>
      <c r="Q31" s="9">
        <f>SUM(C31:P31)-MIN(C31:P31)</f>
        <v>114.08333333333334</v>
      </c>
      <c r="R31" s="14">
        <f>Q31/$Q$88</f>
        <v>0.87756410256410267</v>
      </c>
      <c r="T31" s="2">
        <v>8.75</v>
      </c>
      <c r="U31" s="2">
        <v>10</v>
      </c>
      <c r="V31" s="2">
        <v>9.65</v>
      </c>
      <c r="W31" s="2">
        <v>8.9</v>
      </c>
      <c r="X31" s="2">
        <v>9.5</v>
      </c>
      <c r="Y31" s="2">
        <v>9</v>
      </c>
      <c r="Z31" s="2">
        <v>0</v>
      </c>
      <c r="AA31" s="2">
        <v>8.75</v>
      </c>
      <c r="AB31" s="2">
        <v>8.75</v>
      </c>
      <c r="AC31" s="2">
        <v>9.5</v>
      </c>
      <c r="AD31" s="2">
        <v>8.15</v>
      </c>
      <c r="AE31" s="1">
        <v>9.25</v>
      </c>
      <c r="AF31" s="1">
        <v>10</v>
      </c>
      <c r="AH31" s="9">
        <f>BC31</f>
        <v>10</v>
      </c>
      <c r="AI31" s="1">
        <v>9</v>
      </c>
      <c r="AJ31" s="9">
        <f>SUM(T31:AF31)-MIN(T31:AF31)+AH31+AI31</f>
        <v>129.19999999999999</v>
      </c>
      <c r="AK31" s="14">
        <f>AJ31/$AJ$88</f>
        <v>0.92285714285714282</v>
      </c>
      <c r="AL31" s="14">
        <f>AVERAGE(AK31,R31)</f>
        <v>0.9002106227106228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/>
      <c r="AZ31" s="1"/>
      <c r="BB31">
        <f>SUM(AO31:AZ31)</f>
        <v>10</v>
      </c>
      <c r="BC31" s="9">
        <f>BB31</f>
        <v>10</v>
      </c>
    </row>
    <row r="32" spans="1:55" x14ac:dyDescent="0.45">
      <c r="A32" s="5" t="s">
        <v>40</v>
      </c>
      <c r="B32" s="1">
        <v>12</v>
      </c>
      <c r="C32" s="16">
        <f>B32/12*10</f>
        <v>10</v>
      </c>
      <c r="D32" s="2">
        <v>7</v>
      </c>
      <c r="E32" s="2">
        <v>10</v>
      </c>
      <c r="F32" s="2">
        <v>9</v>
      </c>
      <c r="G32" s="2">
        <v>10</v>
      </c>
      <c r="H32" s="2">
        <v>10</v>
      </c>
      <c r="I32" s="2">
        <v>9</v>
      </c>
      <c r="J32" s="2">
        <v>8</v>
      </c>
      <c r="K32" s="2">
        <v>8</v>
      </c>
      <c r="L32" s="2">
        <v>9</v>
      </c>
      <c r="M32" s="2">
        <v>9</v>
      </c>
      <c r="N32" s="2">
        <v>9</v>
      </c>
      <c r="O32" s="2">
        <v>9</v>
      </c>
      <c r="P32" s="2">
        <v>9</v>
      </c>
      <c r="Q32" s="9">
        <f>SUM(C32:P32)-MIN(C32:P32)</f>
        <v>119</v>
      </c>
      <c r="R32" s="14">
        <f>Q32/$Q$88</f>
        <v>0.91538461538461535</v>
      </c>
      <c r="T32" s="2">
        <v>9.5</v>
      </c>
      <c r="U32" s="2">
        <v>10</v>
      </c>
      <c r="V32" s="2">
        <v>9.65</v>
      </c>
      <c r="W32" s="2">
        <v>9</v>
      </c>
      <c r="X32" s="2">
        <v>9.75</v>
      </c>
      <c r="Y32" s="2">
        <v>7.5</v>
      </c>
      <c r="Z32" s="2">
        <v>9.5</v>
      </c>
      <c r="AA32" s="2">
        <v>9.5</v>
      </c>
      <c r="AB32" s="2">
        <v>9.75</v>
      </c>
      <c r="AC32" s="2">
        <v>9.25</v>
      </c>
      <c r="AD32" s="2">
        <v>9.5</v>
      </c>
      <c r="AE32" s="1">
        <v>9.5</v>
      </c>
      <c r="AF32" s="1">
        <v>10</v>
      </c>
      <c r="AH32" s="9">
        <f>BC32</f>
        <v>10</v>
      </c>
      <c r="AI32" s="1">
        <v>8</v>
      </c>
      <c r="AJ32" s="9">
        <f>SUM(T32:AF32)-MIN(T32:AF32)+AH32+AI32</f>
        <v>132.9</v>
      </c>
      <c r="AK32" s="14">
        <f>AJ32/$AJ$88</f>
        <v>0.94928571428571429</v>
      </c>
      <c r="AL32" s="14">
        <f>AVERAGE(AK32,R32)</f>
        <v>0.93233516483516476</v>
      </c>
      <c r="AO32" s="1">
        <v>1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AY32" s="1"/>
      <c r="AZ32" s="1"/>
      <c r="BB32">
        <f>SUM(AO32:AZ32)</f>
        <v>10</v>
      </c>
      <c r="BC32" s="9">
        <f>BB32</f>
        <v>10</v>
      </c>
    </row>
    <row r="33" spans="1:55" x14ac:dyDescent="0.45">
      <c r="A33" s="5" t="s">
        <v>8</v>
      </c>
      <c r="B33" s="1">
        <v>12</v>
      </c>
      <c r="C33" s="16">
        <f>B33/12*10</f>
        <v>10</v>
      </c>
      <c r="D33" s="2">
        <v>7</v>
      </c>
      <c r="E33" s="2">
        <v>10</v>
      </c>
      <c r="F33" s="2">
        <v>9</v>
      </c>
      <c r="G33" s="2">
        <v>9</v>
      </c>
      <c r="H33" s="2">
        <v>10</v>
      </c>
      <c r="I33" s="2">
        <v>8</v>
      </c>
      <c r="J33" s="2">
        <v>0</v>
      </c>
      <c r="K33" s="2">
        <v>10</v>
      </c>
      <c r="L33" s="2">
        <v>7.5</v>
      </c>
      <c r="M33" s="2">
        <v>10</v>
      </c>
      <c r="N33" s="2">
        <v>8</v>
      </c>
      <c r="O33" s="2">
        <v>8</v>
      </c>
      <c r="P33" s="2">
        <v>9</v>
      </c>
      <c r="Q33" s="9">
        <f>SUM(C33:P33)-MIN(C33:P33)</f>
        <v>115.5</v>
      </c>
      <c r="R33" s="14">
        <f>Q33/$Q$88</f>
        <v>0.88846153846153841</v>
      </c>
      <c r="T33" s="2">
        <v>9</v>
      </c>
      <c r="U33" s="2">
        <v>9.75</v>
      </c>
      <c r="V33" s="2">
        <v>9.65</v>
      </c>
      <c r="W33" s="2">
        <v>9.75</v>
      </c>
      <c r="X33" s="2">
        <v>9.5</v>
      </c>
      <c r="Y33" s="2">
        <v>8.75</v>
      </c>
      <c r="Z33" s="2">
        <v>0</v>
      </c>
      <c r="AA33" s="2">
        <v>8.25</v>
      </c>
      <c r="AB33" s="2">
        <v>9.25</v>
      </c>
      <c r="AC33" s="2">
        <v>9.75</v>
      </c>
      <c r="AD33" s="2">
        <v>8.4</v>
      </c>
      <c r="AE33" s="1">
        <v>8.5</v>
      </c>
      <c r="AF33" s="1">
        <v>10</v>
      </c>
      <c r="AH33" s="9">
        <f>BC33</f>
        <v>8</v>
      </c>
      <c r="AI33" s="1">
        <v>7</v>
      </c>
      <c r="AJ33" s="9">
        <f>SUM(T33:AF33)-MIN(T33:AF33)+AH33+AI33</f>
        <v>125.55000000000001</v>
      </c>
      <c r="AK33" s="14">
        <f>AJ33/$AJ$88</f>
        <v>0.89678571428571441</v>
      </c>
      <c r="AL33" s="14">
        <f>AVERAGE(AK33,R33)</f>
        <v>0.89262362637362647</v>
      </c>
      <c r="AO33" s="1">
        <v>1</v>
      </c>
      <c r="AP33" s="1">
        <v>1</v>
      </c>
      <c r="AQ33" s="1">
        <v>1</v>
      </c>
      <c r="AR33" s="1">
        <v>1</v>
      </c>
      <c r="AS33" s="1">
        <v>0.5</v>
      </c>
      <c r="AT33" s="1">
        <v>0.5</v>
      </c>
      <c r="AU33" s="1">
        <v>0</v>
      </c>
      <c r="AV33" s="1">
        <v>1</v>
      </c>
      <c r="AW33" s="1">
        <v>1</v>
      </c>
      <c r="AX33" s="1">
        <v>1</v>
      </c>
      <c r="AY33" s="1"/>
      <c r="AZ33" s="1"/>
      <c r="BB33">
        <f>SUM(AO33:AZ33)</f>
        <v>8</v>
      </c>
      <c r="BC33" s="9">
        <f>BB33</f>
        <v>8</v>
      </c>
    </row>
    <row r="34" spans="1:55" x14ac:dyDescent="0.45">
      <c r="A34" s="5" t="s">
        <v>18</v>
      </c>
      <c r="B34" s="1">
        <v>0</v>
      </c>
      <c r="C34" s="16">
        <f>B34/12*10</f>
        <v>0</v>
      </c>
      <c r="D34" s="2">
        <v>5</v>
      </c>
      <c r="E34" s="2">
        <v>9</v>
      </c>
      <c r="F34" s="2">
        <v>9</v>
      </c>
      <c r="G34" s="2">
        <v>8.5</v>
      </c>
      <c r="H34" s="2">
        <v>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9">
        <f>SUM(C34:P34)-MIN(C34:P34)</f>
        <v>39.5</v>
      </c>
      <c r="R34" s="14">
        <f>Q34/$Q$88</f>
        <v>0.30384615384615382</v>
      </c>
      <c r="T34" s="2">
        <v>3.75</v>
      </c>
      <c r="U34" s="2">
        <v>9.75</v>
      </c>
      <c r="V34" s="2">
        <v>7.8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1">
        <v>0</v>
      </c>
      <c r="AF34" s="1">
        <v>0</v>
      </c>
      <c r="AH34" s="9">
        <f>BC34</f>
        <v>3</v>
      </c>
      <c r="AI34" s="1">
        <v>0</v>
      </c>
      <c r="AJ34" s="9">
        <f>SUM(T34:AF34)-MIN(T34:AF34)+AH34+AI34</f>
        <v>24.3</v>
      </c>
      <c r="AK34" s="14">
        <f>AJ34/$AJ$88</f>
        <v>0.17357142857142857</v>
      </c>
      <c r="AL34" s="14">
        <f>AVERAGE(AK34,R34)</f>
        <v>0.23870879120879118</v>
      </c>
      <c r="AO34" s="1">
        <v>0.5</v>
      </c>
      <c r="AP34" s="1">
        <v>0.5</v>
      </c>
      <c r="AQ34" s="1">
        <v>0</v>
      </c>
      <c r="AR34" s="1">
        <v>1</v>
      </c>
      <c r="AS34" s="1">
        <v>1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/>
      <c r="AZ34" s="1"/>
      <c r="BB34">
        <f>SUM(AO34:AZ34)</f>
        <v>3</v>
      </c>
      <c r="BC34" s="9">
        <f>BB34</f>
        <v>3</v>
      </c>
    </row>
    <row r="35" spans="1:55" x14ac:dyDescent="0.45">
      <c r="A35" s="5" t="s">
        <v>34</v>
      </c>
      <c r="B35" s="1">
        <v>12</v>
      </c>
      <c r="C35" s="16">
        <f>B35/12*10</f>
        <v>10</v>
      </c>
      <c r="D35" s="2">
        <v>7</v>
      </c>
      <c r="E35" s="2">
        <v>10</v>
      </c>
      <c r="F35" s="2">
        <v>10</v>
      </c>
      <c r="G35" s="2">
        <v>9</v>
      </c>
      <c r="H35" s="2">
        <v>9.5</v>
      </c>
      <c r="I35" s="2">
        <v>10</v>
      </c>
      <c r="J35" s="2">
        <v>10</v>
      </c>
      <c r="K35" s="2">
        <v>9</v>
      </c>
      <c r="L35" s="2">
        <v>10</v>
      </c>
      <c r="M35" s="2">
        <v>10</v>
      </c>
      <c r="N35" s="2">
        <v>9</v>
      </c>
      <c r="O35" s="2">
        <v>7</v>
      </c>
      <c r="P35" s="2">
        <v>7</v>
      </c>
      <c r="Q35" s="9">
        <f>SUM(C35:P35)-MIN(C35:P35)</f>
        <v>120.5</v>
      </c>
      <c r="R35" s="14">
        <f>Q35/$Q$88</f>
        <v>0.92692307692307696</v>
      </c>
      <c r="T35" s="2">
        <v>9</v>
      </c>
      <c r="U35" s="2">
        <v>9.75</v>
      </c>
      <c r="V35" s="2">
        <v>10</v>
      </c>
      <c r="W35" s="2">
        <v>10</v>
      </c>
      <c r="X35" s="2">
        <v>10</v>
      </c>
      <c r="Y35" s="2">
        <v>9.75</v>
      </c>
      <c r="Z35" s="2">
        <v>8.5</v>
      </c>
      <c r="AA35" s="2">
        <v>10</v>
      </c>
      <c r="AB35" s="2">
        <v>9.25</v>
      </c>
      <c r="AC35" s="2">
        <v>9</v>
      </c>
      <c r="AD35" s="2">
        <v>9.25</v>
      </c>
      <c r="AE35" s="1">
        <v>9</v>
      </c>
      <c r="AF35" s="1">
        <v>10</v>
      </c>
      <c r="AH35" s="9">
        <f>BC35</f>
        <v>10</v>
      </c>
      <c r="AI35" s="1">
        <v>8</v>
      </c>
      <c r="AJ35" s="9">
        <f>SUM(T35:AF35)-MIN(T35:AF35)+AH35+AI35</f>
        <v>133</v>
      </c>
      <c r="AK35" s="14">
        <f>AJ35/$AJ$88</f>
        <v>0.95</v>
      </c>
      <c r="AL35" s="14">
        <f>AVERAGE(AK35,R35)</f>
        <v>0.93846153846153846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  <c r="AW35" s="1">
        <v>1</v>
      </c>
      <c r="AX35" s="1">
        <v>1</v>
      </c>
      <c r="AY35" s="1"/>
      <c r="AZ35" s="1"/>
      <c r="BB35">
        <f>SUM(AO35:AZ35)</f>
        <v>10</v>
      </c>
      <c r="BC35" s="9">
        <f>BB35</f>
        <v>10</v>
      </c>
    </row>
    <row r="36" spans="1:55" x14ac:dyDescent="0.45">
      <c r="A36" s="5" t="s">
        <v>4</v>
      </c>
      <c r="B36" s="1">
        <v>12</v>
      </c>
      <c r="C36" s="16">
        <f>B36/12*10</f>
        <v>10</v>
      </c>
      <c r="D36" s="2">
        <v>4</v>
      </c>
      <c r="E36" s="2">
        <v>8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9">
        <f>SUM(C36:P36)-MIN(C36:P36)</f>
        <v>22</v>
      </c>
      <c r="R36" s="14">
        <f>Q36/$Q$88</f>
        <v>0.16923076923076924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1">
        <v>0</v>
      </c>
      <c r="AF36" s="1">
        <v>0</v>
      </c>
      <c r="AH36" s="9">
        <f>BC36</f>
        <v>0.5</v>
      </c>
      <c r="AI36" s="1">
        <v>0</v>
      </c>
      <c r="AJ36" s="9">
        <f>SUM(T36:AF36)-MIN(T36:AF36)+AH36+AI36</f>
        <v>0.5</v>
      </c>
      <c r="AK36" s="14">
        <f>AJ36/$AJ$88</f>
        <v>3.5714285714285713E-3</v>
      </c>
      <c r="AL36" s="14">
        <f>AVERAGE(AK36,R36)</f>
        <v>8.6401098901098899E-2</v>
      </c>
      <c r="AO36" s="1">
        <v>0</v>
      </c>
      <c r="AP36" s="1">
        <v>0.5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/>
      <c r="AZ36" s="1"/>
      <c r="BB36">
        <f>SUM(AO36:AZ36)</f>
        <v>0.5</v>
      </c>
      <c r="BC36" s="9">
        <f>BB36</f>
        <v>0.5</v>
      </c>
    </row>
    <row r="37" spans="1:55" x14ac:dyDescent="0.45">
      <c r="A37" s="5" t="s">
        <v>21</v>
      </c>
      <c r="B37" s="1">
        <v>10.5</v>
      </c>
      <c r="C37" s="16">
        <f>B37/12*10</f>
        <v>8.75</v>
      </c>
      <c r="D37" s="2">
        <v>9</v>
      </c>
      <c r="E37" s="2">
        <v>9</v>
      </c>
      <c r="F37" s="2">
        <v>8</v>
      </c>
      <c r="G37" s="2">
        <v>7</v>
      </c>
      <c r="H37" s="2">
        <v>10</v>
      </c>
      <c r="I37" s="2">
        <v>9</v>
      </c>
      <c r="J37" s="2">
        <v>8</v>
      </c>
      <c r="K37" s="2">
        <v>8</v>
      </c>
      <c r="L37" s="2">
        <v>7</v>
      </c>
      <c r="M37" s="2">
        <v>9</v>
      </c>
      <c r="N37" s="2">
        <v>9</v>
      </c>
      <c r="O37" s="2">
        <v>7</v>
      </c>
      <c r="P37" s="2">
        <v>8</v>
      </c>
      <c r="Q37" s="9">
        <f>SUM(C37:P37)-MIN(C37:P37)</f>
        <v>109.75</v>
      </c>
      <c r="R37" s="14">
        <f>Q37/$Q$88</f>
        <v>0.84423076923076923</v>
      </c>
      <c r="T37" s="2">
        <v>8.5</v>
      </c>
      <c r="U37" s="2">
        <v>9.65</v>
      </c>
      <c r="V37" s="2">
        <v>7.9</v>
      </c>
      <c r="W37" s="2">
        <v>8.4</v>
      </c>
      <c r="X37" s="2">
        <v>9.25</v>
      </c>
      <c r="Y37" s="2">
        <v>6</v>
      </c>
      <c r="Z37" s="2">
        <v>9.75</v>
      </c>
      <c r="AA37" s="2">
        <v>9.25</v>
      </c>
      <c r="AB37" s="2">
        <v>8.9</v>
      </c>
      <c r="AC37" s="2">
        <v>9.75</v>
      </c>
      <c r="AD37" s="2">
        <v>8.25</v>
      </c>
      <c r="AE37" s="1">
        <v>8.25</v>
      </c>
      <c r="AF37" s="1">
        <v>10</v>
      </c>
      <c r="AH37" s="9">
        <f>BC37</f>
        <v>10</v>
      </c>
      <c r="AI37" s="1">
        <v>8</v>
      </c>
      <c r="AJ37" s="9">
        <f>SUM(T37:AF37)-MIN(T37:AF37)+AH37+AI37</f>
        <v>125.85</v>
      </c>
      <c r="AK37" s="14">
        <f>AJ37/$AJ$88</f>
        <v>0.89892857142857141</v>
      </c>
      <c r="AL37" s="14">
        <f>AVERAGE(AK37,R37)</f>
        <v>0.87157967032967032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/>
      <c r="AZ37" s="1"/>
      <c r="BB37">
        <f>SUM(AO37:AZ37)</f>
        <v>10</v>
      </c>
      <c r="BC37" s="9">
        <f>BB37</f>
        <v>10</v>
      </c>
    </row>
    <row r="38" spans="1:55" x14ac:dyDescent="0.45">
      <c r="A38" s="5" t="s">
        <v>20</v>
      </c>
      <c r="B38" s="1">
        <v>11</v>
      </c>
      <c r="C38" s="16">
        <f>B38/12*10</f>
        <v>9.1666666666666661</v>
      </c>
      <c r="D38" s="2">
        <v>5</v>
      </c>
      <c r="E38" s="2">
        <v>10</v>
      </c>
      <c r="F38" s="2">
        <v>9</v>
      </c>
      <c r="G38" s="2">
        <v>7</v>
      </c>
      <c r="H38" s="2">
        <v>9</v>
      </c>
      <c r="I38" s="2">
        <v>9</v>
      </c>
      <c r="J38" s="2">
        <v>7.5</v>
      </c>
      <c r="K38" s="2">
        <v>8</v>
      </c>
      <c r="L38" s="2">
        <v>10</v>
      </c>
      <c r="M38" s="2">
        <v>8</v>
      </c>
      <c r="N38" s="2">
        <v>8</v>
      </c>
      <c r="O38" s="2">
        <v>7</v>
      </c>
      <c r="P38" s="2">
        <v>5</v>
      </c>
      <c r="Q38" s="9">
        <f>SUM(C38:P38)-MIN(C38:P38)</f>
        <v>106.66666666666666</v>
      </c>
      <c r="R38" s="14">
        <f>Q38/$Q$88</f>
        <v>0.82051282051282048</v>
      </c>
      <c r="T38" s="2">
        <v>9</v>
      </c>
      <c r="U38" s="2">
        <v>10</v>
      </c>
      <c r="V38" s="2">
        <v>8.3000000000000007</v>
      </c>
      <c r="W38" s="2">
        <v>8.25</v>
      </c>
      <c r="X38" s="2">
        <v>10</v>
      </c>
      <c r="Y38" s="2">
        <v>9.25</v>
      </c>
      <c r="Z38" s="2">
        <v>9.1999999999999993</v>
      </c>
      <c r="AA38" s="2">
        <v>9</v>
      </c>
      <c r="AB38" s="2">
        <v>10</v>
      </c>
      <c r="AC38" s="2">
        <v>6.75</v>
      </c>
      <c r="AD38" s="2">
        <v>9.75</v>
      </c>
      <c r="AE38" s="1">
        <v>9</v>
      </c>
      <c r="AF38" s="1">
        <v>10</v>
      </c>
      <c r="AH38" s="9">
        <f>BC38</f>
        <v>8</v>
      </c>
      <c r="AI38" s="1">
        <v>8</v>
      </c>
      <c r="AJ38" s="9">
        <f>SUM(T38:AF38)-MIN(T38:AF38)+AH38+AI38</f>
        <v>127.75</v>
      </c>
      <c r="AK38" s="14">
        <f>AJ38/$AJ$88</f>
        <v>0.91249999999999998</v>
      </c>
      <c r="AL38" s="14">
        <f>AVERAGE(AK38,R38)</f>
        <v>0.86650641025641018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0</v>
      </c>
      <c r="AW38" s="1">
        <v>0</v>
      </c>
      <c r="AX38" s="1">
        <v>1</v>
      </c>
      <c r="AY38" s="1"/>
      <c r="AZ38" s="1"/>
      <c r="BB38">
        <f>SUM(AO38:AZ38)</f>
        <v>8</v>
      </c>
      <c r="BC38" s="9">
        <f>BB38</f>
        <v>8</v>
      </c>
    </row>
    <row r="39" spans="1:55" x14ac:dyDescent="0.45">
      <c r="A39" s="5" t="s">
        <v>7</v>
      </c>
      <c r="B39" s="1">
        <v>12</v>
      </c>
      <c r="C39" s="16">
        <f>B39/12*10</f>
        <v>10</v>
      </c>
      <c r="D39" s="2">
        <v>10</v>
      </c>
      <c r="E39" s="2">
        <v>10</v>
      </c>
      <c r="F39" s="2">
        <v>9</v>
      </c>
      <c r="G39" s="2">
        <v>8</v>
      </c>
      <c r="H39" s="2">
        <v>10</v>
      </c>
      <c r="I39" s="2">
        <v>10</v>
      </c>
      <c r="J39" s="2">
        <v>10</v>
      </c>
      <c r="K39" s="2">
        <v>0</v>
      </c>
      <c r="L39" s="2">
        <v>9</v>
      </c>
      <c r="M39" s="2">
        <v>9</v>
      </c>
      <c r="N39" s="2">
        <v>8</v>
      </c>
      <c r="O39" s="2">
        <v>0</v>
      </c>
      <c r="P39" s="2">
        <v>9</v>
      </c>
      <c r="Q39" s="9">
        <f>SUM(C39:P39)-MIN(C39:P39)</f>
        <v>112</v>
      </c>
      <c r="R39" s="14">
        <f>Q39/$Q$88</f>
        <v>0.86153846153846159</v>
      </c>
      <c r="T39" s="2">
        <v>9.25</v>
      </c>
      <c r="U39" s="2">
        <v>10</v>
      </c>
      <c r="V39" s="2">
        <v>9</v>
      </c>
      <c r="W39" s="2">
        <v>0</v>
      </c>
      <c r="X39" s="2">
        <v>10</v>
      </c>
      <c r="Y39" s="2">
        <v>10</v>
      </c>
      <c r="Z39" s="2">
        <v>0</v>
      </c>
      <c r="AA39" s="2">
        <v>0</v>
      </c>
      <c r="AB39" s="2">
        <v>4.5</v>
      </c>
      <c r="AC39" s="2">
        <v>9.75</v>
      </c>
      <c r="AD39" s="2">
        <v>0</v>
      </c>
      <c r="AE39" s="1">
        <v>0</v>
      </c>
      <c r="AF39" s="1">
        <v>10</v>
      </c>
      <c r="AH39" s="9">
        <f>BC39</f>
        <v>9</v>
      </c>
      <c r="AI39" s="1">
        <v>8</v>
      </c>
      <c r="AJ39" s="9">
        <f>SUM(T39:AF39)-MIN(T39:AF39)+AH39+AI39</f>
        <v>89.5</v>
      </c>
      <c r="AK39" s="14">
        <f>AJ39/$AJ$88</f>
        <v>0.63928571428571423</v>
      </c>
      <c r="AL39" s="14">
        <f>AVERAGE(AK39,R39)</f>
        <v>0.75041208791208791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0</v>
      </c>
      <c r="AW39" s="1">
        <v>1</v>
      </c>
      <c r="AX39" s="1">
        <v>1</v>
      </c>
      <c r="AY39" s="1"/>
      <c r="AZ39" s="1"/>
      <c r="BB39">
        <f>SUM(AO39:AZ39)</f>
        <v>9</v>
      </c>
      <c r="BC39" s="9">
        <f>BB39</f>
        <v>9</v>
      </c>
    </row>
    <row r="40" spans="1:55" x14ac:dyDescent="0.45">
      <c r="B40" s="1">
        <v>0</v>
      </c>
      <c r="C40" s="16">
        <f>B40/12*10</f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9">
        <f>SUM(C40:P40)-MIN(C40:P40)</f>
        <v>0</v>
      </c>
      <c r="R40" s="14">
        <f>Q40/$Q$88</f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1">
        <v>0</v>
      </c>
      <c r="AF40" s="1">
        <v>0</v>
      </c>
      <c r="AH40" s="9">
        <f>BC40</f>
        <v>0</v>
      </c>
      <c r="AJ40" s="9">
        <f>SUM(T40:AF40)-MIN(T40:AF40)+AH40+AI40</f>
        <v>0</v>
      </c>
      <c r="AK40" s="14">
        <f>AJ40/$AJ$88</f>
        <v>0</v>
      </c>
      <c r="AL40" s="14">
        <f>AVERAGE(AK40,R40)</f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/>
      <c r="AZ40" s="1"/>
      <c r="BB40">
        <f>SUM(AO40:AZ40)</f>
        <v>0</v>
      </c>
      <c r="BC40" s="9">
        <f>BB40</f>
        <v>0</v>
      </c>
    </row>
    <row r="41" spans="1:55" x14ac:dyDescent="0.45">
      <c r="A41" s="5" t="s">
        <v>24</v>
      </c>
      <c r="B41" s="1">
        <v>12</v>
      </c>
      <c r="C41" s="16">
        <f>B41/12*10</f>
        <v>10</v>
      </c>
      <c r="D41" s="2">
        <v>2</v>
      </c>
      <c r="E41" s="2">
        <v>9</v>
      </c>
      <c r="F41" s="2">
        <v>10</v>
      </c>
      <c r="G41" s="2">
        <v>8.5</v>
      </c>
      <c r="H41" s="2">
        <v>9</v>
      </c>
      <c r="I41" s="2">
        <v>9</v>
      </c>
      <c r="J41" s="2">
        <v>9</v>
      </c>
      <c r="K41" s="2">
        <v>8</v>
      </c>
      <c r="L41" s="2">
        <v>9.5</v>
      </c>
      <c r="M41" s="2">
        <v>9</v>
      </c>
      <c r="N41" s="2">
        <v>7</v>
      </c>
      <c r="O41" s="2">
        <v>6</v>
      </c>
      <c r="P41" s="2">
        <v>8</v>
      </c>
      <c r="Q41" s="9">
        <f>SUM(C41:P41)-MIN(C41:P41)</f>
        <v>112</v>
      </c>
      <c r="R41" s="14">
        <f>Q41/$Q$88</f>
        <v>0.86153846153846159</v>
      </c>
      <c r="T41" s="2">
        <v>0</v>
      </c>
      <c r="U41" s="2">
        <v>8.5</v>
      </c>
      <c r="V41" s="2">
        <v>8.8000000000000007</v>
      </c>
      <c r="W41" s="2">
        <v>8.5</v>
      </c>
      <c r="X41" s="2">
        <v>8.75</v>
      </c>
      <c r="Y41" s="2">
        <v>8</v>
      </c>
      <c r="Z41" s="2">
        <v>6.75</v>
      </c>
      <c r="AA41" s="2">
        <v>6.65</v>
      </c>
      <c r="AB41" s="2">
        <v>8.8000000000000007</v>
      </c>
      <c r="AC41" s="2">
        <v>8.75</v>
      </c>
      <c r="AD41" s="2">
        <v>8.75</v>
      </c>
      <c r="AE41" s="1">
        <v>0</v>
      </c>
      <c r="AF41" s="1">
        <v>10</v>
      </c>
      <c r="AH41" s="9">
        <f>BC41</f>
        <v>7</v>
      </c>
      <c r="AI41" s="1">
        <v>7</v>
      </c>
      <c r="AJ41" s="9">
        <f>SUM(T41:AF41)-MIN(T41:AF41)+AH41+AI41</f>
        <v>106.25</v>
      </c>
      <c r="AK41" s="14">
        <f>AJ41/$AJ$88</f>
        <v>0.7589285714285714</v>
      </c>
      <c r="AL41" s="14">
        <f>AVERAGE(AK41,R41)</f>
        <v>0.81023351648351649</v>
      </c>
      <c r="AO41" s="1">
        <v>0</v>
      </c>
      <c r="AP41" s="1">
        <v>1</v>
      </c>
      <c r="AQ41" s="1">
        <v>1</v>
      </c>
      <c r="AR41" s="1">
        <v>0.5</v>
      </c>
      <c r="AS41" s="1">
        <v>1</v>
      </c>
      <c r="AT41" s="1">
        <v>0.5</v>
      </c>
      <c r="AU41" s="1">
        <v>0</v>
      </c>
      <c r="AV41" s="1">
        <v>1</v>
      </c>
      <c r="AW41" s="1">
        <v>1</v>
      </c>
      <c r="AX41" s="1">
        <v>1</v>
      </c>
      <c r="AY41" s="1"/>
      <c r="AZ41" s="1"/>
      <c r="BB41">
        <f>SUM(AO41:AZ41)</f>
        <v>7</v>
      </c>
      <c r="BC41" s="9">
        <f>BB41</f>
        <v>7</v>
      </c>
    </row>
    <row r="42" spans="1:55" x14ac:dyDescent="0.45">
      <c r="A42" s="5" t="s">
        <v>33</v>
      </c>
      <c r="B42" s="1">
        <v>10.5</v>
      </c>
      <c r="C42" s="16">
        <f>B42/12*10</f>
        <v>8.75</v>
      </c>
      <c r="D42" s="2">
        <v>9</v>
      </c>
      <c r="E42" s="2">
        <v>10</v>
      </c>
      <c r="F42" s="2">
        <v>10</v>
      </c>
      <c r="G42" s="2">
        <v>9</v>
      </c>
      <c r="H42" s="2">
        <v>9</v>
      </c>
      <c r="I42" s="2">
        <v>9</v>
      </c>
      <c r="J42" s="2">
        <v>10</v>
      </c>
      <c r="K42" s="2">
        <v>0</v>
      </c>
      <c r="L42" s="2">
        <v>8</v>
      </c>
      <c r="M42" s="2">
        <v>6</v>
      </c>
      <c r="N42" s="2">
        <v>0</v>
      </c>
      <c r="O42" s="2">
        <v>7</v>
      </c>
      <c r="P42" s="2">
        <v>10</v>
      </c>
      <c r="Q42" s="9">
        <f>SUM(C42:P42)-MIN(C42:P42)</f>
        <v>105.75</v>
      </c>
      <c r="R42" s="14">
        <f>Q42/$Q$88</f>
        <v>0.81346153846153846</v>
      </c>
      <c r="T42" s="2">
        <v>9</v>
      </c>
      <c r="U42" s="2">
        <v>8.25</v>
      </c>
      <c r="V42" s="2">
        <v>10</v>
      </c>
      <c r="W42" s="2">
        <v>7.75</v>
      </c>
      <c r="X42" s="2">
        <v>6.5</v>
      </c>
      <c r="Y42" s="2">
        <v>8.5</v>
      </c>
      <c r="Z42" s="2">
        <v>7.75</v>
      </c>
      <c r="AA42" s="2">
        <v>0</v>
      </c>
      <c r="AB42" s="2">
        <v>9</v>
      </c>
      <c r="AC42" s="2">
        <v>10</v>
      </c>
      <c r="AD42" s="2">
        <v>0</v>
      </c>
      <c r="AE42" s="1">
        <v>5</v>
      </c>
      <c r="AF42" s="1">
        <v>10</v>
      </c>
      <c r="AH42" s="9">
        <f>BC42</f>
        <v>6.5</v>
      </c>
      <c r="AI42" s="1">
        <v>10</v>
      </c>
      <c r="AJ42" s="9">
        <f>SUM(T42:AF42)-MIN(T42:AF42)+AH42+AI42</f>
        <v>108.25</v>
      </c>
      <c r="AK42" s="14">
        <f>AJ42/$AJ$88</f>
        <v>0.77321428571428574</v>
      </c>
      <c r="AL42" s="14">
        <f>AVERAGE(AK42,R42)</f>
        <v>0.79333791208791204</v>
      </c>
      <c r="AO42" s="1">
        <v>1</v>
      </c>
      <c r="AP42" s="1">
        <v>1</v>
      </c>
      <c r="AQ42" s="1">
        <v>1</v>
      </c>
      <c r="AR42" s="1">
        <v>1</v>
      </c>
      <c r="AS42" s="1">
        <v>0</v>
      </c>
      <c r="AT42" s="1">
        <v>0</v>
      </c>
      <c r="AU42" s="1">
        <v>0.5</v>
      </c>
      <c r="AV42" s="1">
        <v>0</v>
      </c>
      <c r="AW42" s="1">
        <v>1</v>
      </c>
      <c r="AX42" s="1">
        <v>1</v>
      </c>
      <c r="AY42" s="1"/>
      <c r="AZ42" s="1"/>
      <c r="BB42">
        <f>SUM(AO42:AZ42)</f>
        <v>6.5</v>
      </c>
      <c r="BC42" s="9">
        <f>BB42</f>
        <v>6.5</v>
      </c>
    </row>
    <row r="43" spans="1:55" x14ac:dyDescent="0.45">
      <c r="A43" s="2" t="s">
        <v>78</v>
      </c>
      <c r="B43" s="1">
        <v>10.5</v>
      </c>
      <c r="C43" s="16">
        <f>B43/12*10</f>
        <v>8.75</v>
      </c>
      <c r="D43" s="17">
        <v>8.25</v>
      </c>
      <c r="E43" s="2">
        <v>9</v>
      </c>
      <c r="F43" s="2">
        <v>0</v>
      </c>
      <c r="G43" s="2">
        <v>8</v>
      </c>
      <c r="H43" s="2">
        <v>8</v>
      </c>
      <c r="I43" s="2">
        <v>8</v>
      </c>
      <c r="J43" s="2">
        <v>7.5</v>
      </c>
      <c r="K43" s="2">
        <v>8</v>
      </c>
      <c r="L43" s="2">
        <v>0</v>
      </c>
      <c r="M43" s="2">
        <v>6</v>
      </c>
      <c r="N43" s="2">
        <v>5</v>
      </c>
      <c r="O43" s="2">
        <v>5</v>
      </c>
      <c r="P43" s="2">
        <v>5</v>
      </c>
      <c r="Q43" s="9">
        <f>SUM(C43:P43)-MIN(C43:P43)</f>
        <v>86.5</v>
      </c>
      <c r="R43" s="14">
        <f>Q43/$Q$88</f>
        <v>0.66538461538461535</v>
      </c>
      <c r="T43" s="2">
        <v>0</v>
      </c>
      <c r="U43" s="2">
        <v>6.75</v>
      </c>
      <c r="V43" s="2">
        <v>0</v>
      </c>
      <c r="W43" s="2">
        <v>0</v>
      </c>
      <c r="X43" s="2">
        <v>8.25</v>
      </c>
      <c r="Y43" s="2">
        <v>6.25</v>
      </c>
      <c r="Z43" s="2">
        <v>0</v>
      </c>
      <c r="AA43" s="2">
        <v>0</v>
      </c>
      <c r="AB43" s="2">
        <v>0</v>
      </c>
      <c r="AC43" s="2">
        <v>0</v>
      </c>
      <c r="AD43" s="2">
        <v>7.75</v>
      </c>
      <c r="AE43" s="1">
        <v>0</v>
      </c>
      <c r="AF43" s="1">
        <v>10</v>
      </c>
      <c r="AH43" s="9">
        <f>BC43</f>
        <v>3.25</v>
      </c>
      <c r="AI43" s="1">
        <v>7</v>
      </c>
      <c r="AJ43" s="9">
        <f>SUM(T43:AF43)-MIN(T43:AF43)+AH43+AI43</f>
        <v>49.25</v>
      </c>
      <c r="AK43" s="14">
        <f>AJ43/$AJ$88</f>
        <v>0.35178571428571431</v>
      </c>
      <c r="AL43" s="14">
        <f>AVERAGE(AK43,R43)</f>
        <v>0.5085851648351648</v>
      </c>
      <c r="AO43" s="1">
        <v>0</v>
      </c>
      <c r="AP43" s="1">
        <v>1</v>
      </c>
      <c r="AQ43" s="1">
        <v>0</v>
      </c>
      <c r="AR43" s="1">
        <v>0.5</v>
      </c>
      <c r="AS43" s="1">
        <v>0.5</v>
      </c>
      <c r="AT43" s="1">
        <v>0.25</v>
      </c>
      <c r="AU43" s="1">
        <v>0</v>
      </c>
      <c r="AV43" s="1">
        <v>0</v>
      </c>
      <c r="AW43" s="1">
        <v>1</v>
      </c>
      <c r="AX43" s="1">
        <v>0</v>
      </c>
      <c r="AY43" s="1"/>
      <c r="AZ43" s="1"/>
      <c r="BB43">
        <f>SUM(AO43:AZ43)</f>
        <v>3.25</v>
      </c>
      <c r="BC43" s="9">
        <f>BB43</f>
        <v>3.25</v>
      </c>
    </row>
    <row r="44" spans="1:55" x14ac:dyDescent="0.45">
      <c r="B44" s="1">
        <v>0</v>
      </c>
      <c r="C44" s="16">
        <f>B44/12*10</f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9">
        <f>SUM(C44:P44)-MIN(C44:P44)</f>
        <v>0</v>
      </c>
      <c r="R44" s="14">
        <f>Q44/$Q$88</f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1">
        <v>0</v>
      </c>
      <c r="AF44" s="1">
        <v>0</v>
      </c>
      <c r="AH44" s="9">
        <f>BC44</f>
        <v>0</v>
      </c>
      <c r="AJ44" s="9">
        <f>SUM(T44:AF44)-MIN(T44:AF44)+AH44+AI44</f>
        <v>0</v>
      </c>
      <c r="AK44" s="14">
        <f>AJ44/$AJ$88</f>
        <v>0</v>
      </c>
      <c r="AL44" s="14">
        <f>AVERAGE(AK44,R44)</f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V44" s="1">
        <v>0</v>
      </c>
      <c r="AW44" s="1">
        <v>0</v>
      </c>
      <c r="AX44" s="1">
        <v>0</v>
      </c>
      <c r="AY44" s="1"/>
      <c r="AZ44" s="1"/>
      <c r="BB44">
        <f>SUM(AO44:AZ44)</f>
        <v>0</v>
      </c>
      <c r="BC44" s="9">
        <f>BB44</f>
        <v>0</v>
      </c>
    </row>
    <row r="45" spans="1:55" x14ac:dyDescent="0.45">
      <c r="A45" s="5" t="s">
        <v>70</v>
      </c>
      <c r="B45" s="1">
        <v>12</v>
      </c>
      <c r="C45" s="16">
        <f>B45/12*10</f>
        <v>10</v>
      </c>
      <c r="D45" s="17">
        <v>8</v>
      </c>
      <c r="E45" s="2">
        <v>9</v>
      </c>
      <c r="F45" s="2">
        <v>10</v>
      </c>
      <c r="G45" s="2">
        <v>7.5</v>
      </c>
      <c r="H45" s="2">
        <v>8.5</v>
      </c>
      <c r="I45" s="2">
        <v>10</v>
      </c>
      <c r="J45" s="2">
        <v>8</v>
      </c>
      <c r="K45" s="2">
        <v>8</v>
      </c>
      <c r="L45" s="2">
        <v>8</v>
      </c>
      <c r="M45" s="2">
        <v>8</v>
      </c>
      <c r="N45" s="2">
        <v>9</v>
      </c>
      <c r="O45" s="2">
        <v>7</v>
      </c>
      <c r="P45" s="2">
        <v>9</v>
      </c>
      <c r="Q45" s="9">
        <f>SUM(C45:P45)-MIN(C45:P45)</f>
        <v>113</v>
      </c>
      <c r="R45" s="14">
        <f>Q45/$Q$88</f>
        <v>0.86923076923076925</v>
      </c>
      <c r="T45" s="2">
        <v>9.5</v>
      </c>
      <c r="U45" s="2">
        <v>8.25</v>
      </c>
      <c r="V45" s="2">
        <v>9.5</v>
      </c>
      <c r="W45" s="2">
        <v>9.5</v>
      </c>
      <c r="X45" s="2">
        <v>10</v>
      </c>
      <c r="Y45" s="2">
        <v>8.5</v>
      </c>
      <c r="Z45" s="2">
        <v>9.25</v>
      </c>
      <c r="AA45" s="2">
        <v>9</v>
      </c>
      <c r="AB45" s="2">
        <v>9.5</v>
      </c>
      <c r="AC45" s="2">
        <v>9</v>
      </c>
      <c r="AD45" s="2">
        <v>9</v>
      </c>
      <c r="AE45" s="1">
        <v>0</v>
      </c>
      <c r="AF45" s="1">
        <v>10</v>
      </c>
      <c r="AH45" s="9">
        <f>BC45</f>
        <v>8.5</v>
      </c>
      <c r="AI45" s="1">
        <v>10</v>
      </c>
      <c r="AJ45" s="9">
        <f>SUM(T45:AF45)-MIN(T45:AF45)+AH45+AI45</f>
        <v>129.5</v>
      </c>
      <c r="AK45" s="14">
        <f>AJ45/$AJ$88</f>
        <v>0.92500000000000004</v>
      </c>
      <c r="AL45" s="14">
        <f>AVERAGE(AK45,R45)</f>
        <v>0.89711538461538465</v>
      </c>
      <c r="AO45" s="1">
        <v>0.5</v>
      </c>
      <c r="AP45" s="1">
        <v>0.5</v>
      </c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0.5</v>
      </c>
      <c r="AY45" s="1"/>
      <c r="AZ45" s="1"/>
      <c r="BB45">
        <f>SUM(AO45:AZ45)</f>
        <v>8.5</v>
      </c>
      <c r="BC45" s="9">
        <f>BB45</f>
        <v>8.5</v>
      </c>
    </row>
    <row r="46" spans="1:55" x14ac:dyDescent="0.45">
      <c r="A46" s="5" t="s">
        <v>45</v>
      </c>
      <c r="B46" s="1">
        <v>12</v>
      </c>
      <c r="C46" s="16">
        <f>B46/12*10</f>
        <v>10</v>
      </c>
      <c r="D46" s="2">
        <v>7</v>
      </c>
      <c r="E46" s="2">
        <v>9</v>
      </c>
      <c r="F46" s="2">
        <v>10</v>
      </c>
      <c r="G46" s="2">
        <v>9.5</v>
      </c>
      <c r="H46" s="2">
        <v>10</v>
      </c>
      <c r="I46" s="2">
        <v>10</v>
      </c>
      <c r="J46" s="2">
        <v>10</v>
      </c>
      <c r="K46" s="2">
        <v>9.5</v>
      </c>
      <c r="L46" s="2">
        <v>10</v>
      </c>
      <c r="M46" s="2">
        <v>8</v>
      </c>
      <c r="N46" s="2">
        <v>0</v>
      </c>
      <c r="O46" s="2">
        <v>7</v>
      </c>
      <c r="P46" s="2">
        <v>8</v>
      </c>
      <c r="Q46" s="9">
        <f>SUM(C46:P46)-MIN(C46:P46)</f>
        <v>118</v>
      </c>
      <c r="R46" s="14">
        <f>Q46/$Q$88</f>
        <v>0.90769230769230769</v>
      </c>
      <c r="T46" s="2">
        <v>9.5</v>
      </c>
      <c r="U46" s="2">
        <v>9.5</v>
      </c>
      <c r="V46" s="2">
        <v>9.3000000000000007</v>
      </c>
      <c r="W46" s="2">
        <v>9.75</v>
      </c>
      <c r="X46" s="2">
        <v>10</v>
      </c>
      <c r="Y46" s="2">
        <v>9.5</v>
      </c>
      <c r="Z46" s="2">
        <v>10</v>
      </c>
      <c r="AA46" s="2">
        <v>10</v>
      </c>
      <c r="AB46" s="2">
        <v>9.75</v>
      </c>
      <c r="AC46" s="2">
        <v>9.75</v>
      </c>
      <c r="AD46" s="2">
        <v>0</v>
      </c>
      <c r="AE46" s="1">
        <v>8.5</v>
      </c>
      <c r="AF46" s="1">
        <v>10</v>
      </c>
      <c r="AH46" s="9">
        <f>BC46</f>
        <v>9</v>
      </c>
      <c r="AI46" s="1">
        <v>8</v>
      </c>
      <c r="AJ46" s="9">
        <f>SUM(T46:AF46)-MIN(T46:AF46)+AH46+AI46</f>
        <v>132.55000000000001</v>
      </c>
      <c r="AK46" s="14">
        <f>AJ46/$AJ$88</f>
        <v>0.94678571428571434</v>
      </c>
      <c r="AL46" s="14">
        <f>AVERAGE(AK46,R46)</f>
        <v>0.92723901098901096</v>
      </c>
      <c r="AO46" s="1">
        <v>1</v>
      </c>
      <c r="AP46" s="1">
        <v>1</v>
      </c>
      <c r="AQ46" s="1">
        <v>1</v>
      </c>
      <c r="AR46" s="1">
        <v>1</v>
      </c>
      <c r="AS46" s="1">
        <v>0</v>
      </c>
      <c r="AT46" s="1">
        <v>1</v>
      </c>
      <c r="AU46" s="1">
        <v>1</v>
      </c>
      <c r="AV46" s="1">
        <v>1</v>
      </c>
      <c r="AW46" s="1">
        <v>1</v>
      </c>
      <c r="AX46" s="1">
        <v>1</v>
      </c>
      <c r="AY46" s="1"/>
      <c r="AZ46" s="1"/>
      <c r="BB46">
        <f>SUM(AO46:AZ46)</f>
        <v>9</v>
      </c>
      <c r="BC46" s="9">
        <f>BB46</f>
        <v>9</v>
      </c>
    </row>
    <row r="47" spans="1:55" x14ac:dyDescent="0.45">
      <c r="A47" s="5" t="s">
        <v>43</v>
      </c>
      <c r="B47" s="1">
        <v>11.5</v>
      </c>
      <c r="C47" s="16">
        <f>B47/12*10</f>
        <v>9.5833333333333339</v>
      </c>
      <c r="D47" s="2">
        <v>7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7.5</v>
      </c>
      <c r="K47" s="2">
        <v>10</v>
      </c>
      <c r="L47" s="2">
        <v>9</v>
      </c>
      <c r="M47" s="2">
        <v>10</v>
      </c>
      <c r="N47" s="2">
        <v>8</v>
      </c>
      <c r="O47" s="2">
        <v>8</v>
      </c>
      <c r="P47" s="2">
        <v>9</v>
      </c>
      <c r="Q47" s="9">
        <f>SUM(C47:P47)-MIN(C47:P47)</f>
        <v>121.08333333333334</v>
      </c>
      <c r="R47" s="14">
        <f>Q47/$Q$88</f>
        <v>0.93141025641025643</v>
      </c>
      <c r="T47" s="2">
        <v>9</v>
      </c>
      <c r="U47" s="2">
        <v>10</v>
      </c>
      <c r="V47" s="2">
        <v>9.15</v>
      </c>
      <c r="W47" s="2">
        <v>9.25</v>
      </c>
      <c r="X47" s="2">
        <v>10</v>
      </c>
      <c r="Y47" s="2">
        <v>8.5</v>
      </c>
      <c r="Z47" s="2">
        <v>9.5</v>
      </c>
      <c r="AA47" s="2">
        <v>9.5</v>
      </c>
      <c r="AB47" s="2">
        <v>10</v>
      </c>
      <c r="AC47" s="2">
        <v>9.5</v>
      </c>
      <c r="AD47" s="2">
        <v>9.65</v>
      </c>
      <c r="AE47" s="1">
        <v>9.5</v>
      </c>
      <c r="AF47" s="1">
        <v>10</v>
      </c>
      <c r="AH47" s="9">
        <f>BC47</f>
        <v>10</v>
      </c>
      <c r="AI47" s="1">
        <v>8</v>
      </c>
      <c r="AJ47" s="9">
        <f>SUM(T47:AF47)-MIN(T47:AF47)+AH47+AI47</f>
        <v>133.05000000000001</v>
      </c>
      <c r="AK47" s="14">
        <f>AJ47/$AJ$88</f>
        <v>0.9503571428571429</v>
      </c>
      <c r="AL47" s="14">
        <f>AVERAGE(AK47,R47)</f>
        <v>0.94088369963369967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/>
      <c r="AZ47" s="1"/>
      <c r="BB47">
        <f>SUM(AO47:AZ47)</f>
        <v>10</v>
      </c>
      <c r="BC47" s="9">
        <f>BB47</f>
        <v>10</v>
      </c>
    </row>
    <row r="48" spans="1:55" x14ac:dyDescent="0.45">
      <c r="A48" s="5" t="s">
        <v>41</v>
      </c>
      <c r="B48" s="1">
        <v>11</v>
      </c>
      <c r="C48" s="16">
        <f>B48/12*10</f>
        <v>9.1666666666666661</v>
      </c>
      <c r="D48" s="2">
        <v>5</v>
      </c>
      <c r="E48" s="2">
        <v>10</v>
      </c>
      <c r="F48" s="2">
        <v>10</v>
      </c>
      <c r="G48" s="2">
        <v>8.5</v>
      </c>
      <c r="H48" s="2">
        <v>10</v>
      </c>
      <c r="I48" s="2">
        <v>9</v>
      </c>
      <c r="J48" s="2">
        <v>9.5</v>
      </c>
      <c r="K48" s="2">
        <v>9</v>
      </c>
      <c r="L48" s="2">
        <v>7</v>
      </c>
      <c r="M48" s="2">
        <v>9</v>
      </c>
      <c r="N48" s="2">
        <v>9</v>
      </c>
      <c r="O48" s="2">
        <v>9</v>
      </c>
      <c r="P48" s="2">
        <v>8</v>
      </c>
      <c r="Q48" s="9">
        <f>SUM(C48:P48)-MIN(C48:P48)</f>
        <v>117.16666666666666</v>
      </c>
      <c r="R48" s="14">
        <f>Q48/$Q$88</f>
        <v>0.90128205128205119</v>
      </c>
      <c r="T48" s="2">
        <v>9</v>
      </c>
      <c r="U48" s="2">
        <v>9.75</v>
      </c>
      <c r="V48" s="2">
        <v>9.75</v>
      </c>
      <c r="W48" s="2">
        <v>9.25</v>
      </c>
      <c r="X48" s="2">
        <v>10</v>
      </c>
      <c r="Y48" s="2">
        <v>8.25</v>
      </c>
      <c r="Z48" s="2">
        <v>9.5</v>
      </c>
      <c r="AA48" s="2">
        <v>9.5</v>
      </c>
      <c r="AB48" s="2">
        <v>9.5</v>
      </c>
      <c r="AC48" s="2">
        <v>0</v>
      </c>
      <c r="AD48" s="2">
        <v>8.75</v>
      </c>
      <c r="AE48" s="1">
        <v>9</v>
      </c>
      <c r="AF48" s="1">
        <v>10</v>
      </c>
      <c r="AH48" s="9">
        <f>BC48</f>
        <v>8.5</v>
      </c>
      <c r="AI48" s="1">
        <v>0</v>
      </c>
      <c r="AJ48" s="9">
        <f>SUM(T48:AF48)-MIN(T48:AF48)+AH48+AI48</f>
        <v>120.75</v>
      </c>
      <c r="AK48" s="14">
        <f>AJ48/$AJ$88</f>
        <v>0.86250000000000004</v>
      </c>
      <c r="AL48" s="14">
        <f>AVERAGE(AK48,R48)</f>
        <v>0.88189102564102562</v>
      </c>
      <c r="AO48" s="1">
        <v>1</v>
      </c>
      <c r="AP48" s="1">
        <v>0.5</v>
      </c>
      <c r="AQ48" s="1">
        <v>1</v>
      </c>
      <c r="AR48" s="1">
        <v>1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0</v>
      </c>
      <c r="AY48" s="1"/>
      <c r="AZ48" s="1"/>
      <c r="BB48">
        <f>SUM(AO48:AZ48)</f>
        <v>8.5</v>
      </c>
      <c r="BC48" s="9">
        <f>BB48</f>
        <v>8.5</v>
      </c>
    </row>
    <row r="49" spans="1:55" x14ac:dyDescent="0.45">
      <c r="A49" s="5" t="s">
        <v>48</v>
      </c>
      <c r="B49" s="1">
        <v>12</v>
      </c>
      <c r="C49" s="16">
        <f>B49/12*10</f>
        <v>10</v>
      </c>
      <c r="D49" s="17">
        <v>9.5</v>
      </c>
      <c r="E49" s="2">
        <v>8</v>
      </c>
      <c r="F49" s="2">
        <v>10</v>
      </c>
      <c r="G49" s="2">
        <v>7</v>
      </c>
      <c r="H49" s="2">
        <v>8</v>
      </c>
      <c r="I49" s="2">
        <v>10</v>
      </c>
      <c r="J49" s="2">
        <v>8</v>
      </c>
      <c r="K49" s="2">
        <v>7</v>
      </c>
      <c r="L49" s="2">
        <v>10</v>
      </c>
      <c r="M49" s="2">
        <v>8</v>
      </c>
      <c r="N49" s="2">
        <v>6</v>
      </c>
      <c r="O49" s="2">
        <v>8</v>
      </c>
      <c r="P49" s="2">
        <v>6</v>
      </c>
      <c r="Q49" s="9">
        <f>SUM(C49:P49)-MIN(C49:P49)</f>
        <v>109.5</v>
      </c>
      <c r="R49" s="14">
        <f>Q49/$Q$88</f>
        <v>0.84230769230769231</v>
      </c>
      <c r="T49" s="2">
        <v>0</v>
      </c>
      <c r="U49" s="2">
        <v>9.75</v>
      </c>
      <c r="V49" s="2">
        <v>10</v>
      </c>
      <c r="W49" s="2">
        <v>0</v>
      </c>
      <c r="X49" s="2">
        <v>0</v>
      </c>
      <c r="Y49" s="2">
        <v>8.5</v>
      </c>
      <c r="Z49" s="2">
        <v>9</v>
      </c>
      <c r="AA49" s="2">
        <v>9</v>
      </c>
      <c r="AB49" s="2">
        <v>9.25</v>
      </c>
      <c r="AC49" s="2">
        <v>9.25</v>
      </c>
      <c r="AD49" s="2">
        <v>10</v>
      </c>
      <c r="AE49" s="1">
        <v>7.5</v>
      </c>
      <c r="AF49" s="1">
        <v>10</v>
      </c>
      <c r="AH49" s="9">
        <f>BC49</f>
        <v>6.25</v>
      </c>
      <c r="AI49" s="1">
        <v>8</v>
      </c>
      <c r="AJ49" s="9">
        <f>SUM(T49:AF49)-MIN(T49:AF49)+AH49+AI49</f>
        <v>106.5</v>
      </c>
      <c r="AK49" s="14">
        <f>AJ49/$AJ$88</f>
        <v>0.76071428571428568</v>
      </c>
      <c r="AL49" s="14">
        <f>AVERAGE(AK49,R49)</f>
        <v>0.80151098901098905</v>
      </c>
      <c r="AO49" s="1">
        <v>0.5</v>
      </c>
      <c r="AP49" s="1">
        <v>1</v>
      </c>
      <c r="AQ49" s="1">
        <v>1</v>
      </c>
      <c r="AR49" s="1">
        <v>0</v>
      </c>
      <c r="AS49" s="1">
        <v>0</v>
      </c>
      <c r="AT49" s="1">
        <v>0.75</v>
      </c>
      <c r="AU49" s="1">
        <v>1</v>
      </c>
      <c r="AV49" s="1">
        <v>0</v>
      </c>
      <c r="AW49" s="1">
        <v>1</v>
      </c>
      <c r="AX49" s="1">
        <v>1</v>
      </c>
      <c r="AY49" s="1"/>
      <c r="AZ49" s="1"/>
      <c r="BB49">
        <f>SUM(AO49:AZ49)</f>
        <v>6.25</v>
      </c>
      <c r="BC49" s="9">
        <f>BB49</f>
        <v>6.25</v>
      </c>
    </row>
    <row r="50" spans="1:55" x14ac:dyDescent="0.45">
      <c r="A50" s="5" t="s">
        <v>39</v>
      </c>
      <c r="B50" s="1">
        <v>11</v>
      </c>
      <c r="C50" s="16">
        <f>B50/12*10</f>
        <v>9.1666666666666661</v>
      </c>
      <c r="D50" s="2">
        <v>5</v>
      </c>
      <c r="E50" s="2">
        <v>10</v>
      </c>
      <c r="F50" s="2">
        <v>10</v>
      </c>
      <c r="G50" s="2">
        <v>9</v>
      </c>
      <c r="H50" s="2">
        <v>9</v>
      </c>
      <c r="I50" s="2">
        <v>8</v>
      </c>
      <c r="J50" s="2">
        <v>9</v>
      </c>
      <c r="K50" s="2">
        <v>8</v>
      </c>
      <c r="L50" s="2">
        <v>8</v>
      </c>
      <c r="M50" s="2">
        <v>9</v>
      </c>
      <c r="N50" s="2">
        <v>8</v>
      </c>
      <c r="O50" s="2">
        <v>9</v>
      </c>
      <c r="P50" s="2">
        <v>8</v>
      </c>
      <c r="Q50" s="9">
        <f>SUM(C50:P50)-MIN(C50:P50)</f>
        <v>114.16666666666666</v>
      </c>
      <c r="R50" s="14">
        <f>Q50/$Q$88</f>
        <v>0.87820512820512808</v>
      </c>
      <c r="T50" s="2">
        <v>9.5</v>
      </c>
      <c r="U50" s="2">
        <v>9.75</v>
      </c>
      <c r="V50" s="2">
        <v>9.75</v>
      </c>
      <c r="W50" s="2">
        <v>8.5</v>
      </c>
      <c r="X50" s="2">
        <v>9.25</v>
      </c>
      <c r="Y50" s="2">
        <v>8</v>
      </c>
      <c r="Z50" s="2">
        <v>7.75</v>
      </c>
      <c r="AA50" s="2">
        <v>8.75</v>
      </c>
      <c r="AB50" s="2">
        <v>9</v>
      </c>
      <c r="AC50" s="2">
        <v>9.75</v>
      </c>
      <c r="AD50" s="2">
        <v>0</v>
      </c>
      <c r="AE50" s="1">
        <v>9.25</v>
      </c>
      <c r="AF50" s="1">
        <v>10</v>
      </c>
      <c r="AH50" s="9">
        <f>BC50</f>
        <v>9.5</v>
      </c>
      <c r="AI50" s="1">
        <v>7</v>
      </c>
      <c r="AJ50" s="9">
        <f>SUM(T50:AF50)-MIN(T50:AF50)+AH50+AI50</f>
        <v>125.75</v>
      </c>
      <c r="AK50" s="14">
        <f>AJ50/$AJ$88</f>
        <v>0.89821428571428574</v>
      </c>
      <c r="AL50" s="14">
        <f>AVERAGE(AK50,R50)</f>
        <v>0.88820970695970691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0.5</v>
      </c>
      <c r="AU50" s="1">
        <v>1</v>
      </c>
      <c r="AV50" s="1">
        <v>1</v>
      </c>
      <c r="AW50" s="1">
        <v>1</v>
      </c>
      <c r="AX50" s="1">
        <v>1</v>
      </c>
      <c r="AY50" s="1"/>
      <c r="AZ50" s="1"/>
      <c r="BB50">
        <f>SUM(AO50:AZ50)</f>
        <v>9.5</v>
      </c>
      <c r="BC50" s="9">
        <f>BB50</f>
        <v>9.5</v>
      </c>
    </row>
    <row r="51" spans="1:55" hidden="1" x14ac:dyDescent="0.45">
      <c r="A51" s="5" t="s">
        <v>49</v>
      </c>
      <c r="B51" s="1">
        <v>0</v>
      </c>
      <c r="C51" s="16">
        <f>B51/12*10</f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9">
        <f>SUM(C51:P51)-MIN(C51:P51)</f>
        <v>0</v>
      </c>
      <c r="R51" s="14">
        <f>Q51/$Q$88</f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1">
        <v>0</v>
      </c>
      <c r="AF51" s="1">
        <v>0</v>
      </c>
      <c r="AH51" s="9">
        <f>BC51</f>
        <v>0</v>
      </c>
      <c r="AJ51" s="9">
        <f>SUM(T51:AF51)-MIN(T51:AF51)+AH51+AI51</f>
        <v>0</v>
      </c>
      <c r="AK51" s="14">
        <f>AJ51/$AJ$88</f>
        <v>0</v>
      </c>
      <c r="AL51" s="14">
        <f>AVERAGE(AK51,R51)</f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/>
      <c r="AZ51" s="1"/>
      <c r="BB51">
        <f>SUM(AO51:AZ51)</f>
        <v>0</v>
      </c>
      <c r="BC51" s="9">
        <f>BB51</f>
        <v>0</v>
      </c>
    </row>
    <row r="52" spans="1:55" hidden="1" x14ac:dyDescent="0.45">
      <c r="A52" s="5" t="s">
        <v>50</v>
      </c>
      <c r="B52" s="1">
        <v>0</v>
      </c>
      <c r="C52" s="16">
        <f>B52/12*10</f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9">
        <f>SUM(C52:P52)-MIN(C52:P52)</f>
        <v>0</v>
      </c>
      <c r="R52" s="14">
        <f>Q52/$Q$88</f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1">
        <v>0</v>
      </c>
      <c r="AF52" s="1">
        <v>0</v>
      </c>
      <c r="AH52" s="9">
        <f>BC52</f>
        <v>0</v>
      </c>
      <c r="AJ52" s="9">
        <f>SUM(T52:AF52)-MIN(T52:AF52)+AH52+AI52</f>
        <v>0</v>
      </c>
      <c r="AK52" s="14">
        <f>AJ52/$AJ$88</f>
        <v>0</v>
      </c>
      <c r="AL52" s="14">
        <f>AVERAGE(AK52,R52)</f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/>
      <c r="AZ52" s="1"/>
      <c r="BB52">
        <f>SUM(AO52:AZ52)</f>
        <v>0</v>
      </c>
      <c r="BC52" s="9">
        <f>BB52</f>
        <v>0</v>
      </c>
    </row>
    <row r="53" spans="1:55" hidden="1" x14ac:dyDescent="0.45">
      <c r="A53" s="5" t="s">
        <v>51</v>
      </c>
      <c r="B53" s="1">
        <v>0</v>
      </c>
      <c r="C53" s="16">
        <f>B53/12*10</f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9">
        <f>SUM(C53:P53)-MIN(C53:P53)</f>
        <v>0</v>
      </c>
      <c r="R53" s="14">
        <f>Q53/$Q$88</f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1">
        <v>0</v>
      </c>
      <c r="AF53" s="1">
        <v>0</v>
      </c>
      <c r="AH53" s="9">
        <f>BC53</f>
        <v>0</v>
      </c>
      <c r="AJ53" s="9">
        <f>SUM(T53:AF53)-MIN(T53:AF53)+AH53+AI53</f>
        <v>0</v>
      </c>
      <c r="AK53" s="14">
        <f>AJ53/$AJ$88</f>
        <v>0</v>
      </c>
      <c r="AL53" s="14">
        <f>AVERAGE(AK53,R53)</f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/>
      <c r="AZ53" s="1"/>
      <c r="BB53">
        <f>SUM(AO53:AZ53)</f>
        <v>0</v>
      </c>
      <c r="BC53" s="9">
        <f>BB53</f>
        <v>0</v>
      </c>
    </row>
    <row r="54" spans="1:55" hidden="1" x14ac:dyDescent="0.45">
      <c r="A54" s="5" t="s">
        <v>52</v>
      </c>
      <c r="B54" s="1">
        <v>0</v>
      </c>
      <c r="C54" s="16">
        <f>B54/12*10</f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9">
        <f>SUM(C54:P54)-MIN(C54:P54)</f>
        <v>0</v>
      </c>
      <c r="R54" s="14">
        <f>Q54/$Q$88</f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1">
        <v>0</v>
      </c>
      <c r="AF54" s="1">
        <v>0</v>
      </c>
      <c r="AH54" s="9">
        <f>BC54</f>
        <v>0</v>
      </c>
      <c r="AJ54" s="9">
        <f>SUM(T54:AF54)-MIN(T54:AF54)+AH54+AI54</f>
        <v>0</v>
      </c>
      <c r="AK54" s="14">
        <f>AJ54/$AJ$88</f>
        <v>0</v>
      </c>
      <c r="AL54" s="14">
        <f>AVERAGE(AK54,R54)</f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/>
      <c r="AZ54" s="1"/>
      <c r="BB54">
        <f>SUM(AO54:AZ54)</f>
        <v>0</v>
      </c>
      <c r="BC54" s="9">
        <f>BB54</f>
        <v>0</v>
      </c>
    </row>
    <row r="55" spans="1:55" hidden="1" x14ac:dyDescent="0.45">
      <c r="A55" s="5" t="s">
        <v>53</v>
      </c>
      <c r="B55" s="1">
        <v>0</v>
      </c>
      <c r="C55" s="16">
        <f>B55/12*10</f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9">
        <f>SUM(C55:P55)-MIN(C55:P55)</f>
        <v>0</v>
      </c>
      <c r="R55" s="14">
        <f>Q55/$Q$88</f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1">
        <v>0</v>
      </c>
      <c r="AF55" s="1">
        <v>0</v>
      </c>
      <c r="AH55" s="9">
        <f>BC55</f>
        <v>0</v>
      </c>
      <c r="AJ55" s="9">
        <f>SUM(T55:AF55)-MIN(T55:AF55)+AH55+AI55</f>
        <v>0</v>
      </c>
      <c r="AK55" s="14">
        <f>AJ55/$AJ$88</f>
        <v>0</v>
      </c>
      <c r="AL55" s="14">
        <f>AVERAGE(AK55,R55)</f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/>
      <c r="AZ55" s="1"/>
      <c r="BB55">
        <f>SUM(AO55:AZ55)</f>
        <v>0</v>
      </c>
      <c r="BC55" s="9">
        <f>BB55</f>
        <v>0</v>
      </c>
    </row>
    <row r="56" spans="1:55" hidden="1" x14ac:dyDescent="0.45">
      <c r="A56" s="5" t="s">
        <v>54</v>
      </c>
      <c r="B56" s="1">
        <v>0</v>
      </c>
      <c r="C56" s="16">
        <f>B56/12*10</f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9">
        <f>SUM(C56:P56)-MIN(C56:P56)</f>
        <v>0</v>
      </c>
      <c r="R56" s="14">
        <f>Q56/$Q$88</f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1">
        <v>0</v>
      </c>
      <c r="AF56" s="1">
        <v>0</v>
      </c>
      <c r="AH56" s="9">
        <f>BC56</f>
        <v>0</v>
      </c>
      <c r="AJ56" s="9">
        <f>SUM(T56:AF56)-MIN(T56:AF56)+AH56+AI56</f>
        <v>0</v>
      </c>
      <c r="AK56" s="14">
        <f>AJ56/$AJ$88</f>
        <v>0</v>
      </c>
      <c r="AL56" s="14">
        <f>AVERAGE(AK56,R56)</f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/>
      <c r="AZ56" s="1"/>
      <c r="BB56">
        <f>SUM(AO56:AZ56)</f>
        <v>0</v>
      </c>
      <c r="BC56" s="9">
        <f>BB56</f>
        <v>0</v>
      </c>
    </row>
    <row r="57" spans="1:55" hidden="1" x14ac:dyDescent="0.45">
      <c r="A57" s="5" t="s">
        <v>55</v>
      </c>
      <c r="B57" s="1">
        <v>0</v>
      </c>
      <c r="C57" s="16">
        <f>B57/12*10</f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9">
        <f>SUM(C57:P57)-MIN(C57:P57)</f>
        <v>0</v>
      </c>
      <c r="R57" s="14">
        <f>Q57/$Q$88</f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1">
        <v>0</v>
      </c>
      <c r="AF57" s="1">
        <v>0</v>
      </c>
      <c r="AH57" s="9">
        <f>BC57</f>
        <v>0</v>
      </c>
      <c r="AJ57" s="9">
        <f>SUM(T57:AF57)-MIN(T57:AF57)+AH57+AI57</f>
        <v>0</v>
      </c>
      <c r="AK57" s="14">
        <f>AJ57/$AJ$88</f>
        <v>0</v>
      </c>
      <c r="AL57" s="14">
        <f>AVERAGE(AK57,R57)</f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/>
      <c r="AZ57" s="1"/>
      <c r="BB57">
        <f>SUM(AO57:AZ57)</f>
        <v>0</v>
      </c>
      <c r="BC57" s="9">
        <f>BB57</f>
        <v>0</v>
      </c>
    </row>
    <row r="58" spans="1:55" hidden="1" x14ac:dyDescent="0.45">
      <c r="A58" s="5" t="s">
        <v>56</v>
      </c>
      <c r="B58" s="1">
        <v>0</v>
      </c>
      <c r="C58" s="16">
        <f>B58/12*10</f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9">
        <f>SUM(C58:P58)-MIN(C58:P58)</f>
        <v>0</v>
      </c>
      <c r="R58" s="14">
        <f>Q58/$Q$88</f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1">
        <v>0</v>
      </c>
      <c r="AF58" s="1">
        <v>0</v>
      </c>
      <c r="AH58" s="9">
        <f>BC58</f>
        <v>0</v>
      </c>
      <c r="AJ58" s="9">
        <f>SUM(T58:AF58)-MIN(T58:AF58)+AH58+AI58</f>
        <v>0</v>
      </c>
      <c r="AK58" s="14">
        <f>AJ58/$AJ$88</f>
        <v>0</v>
      </c>
      <c r="AL58" s="14">
        <f>AVERAGE(AK58,R58)</f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/>
      <c r="AZ58" s="1"/>
      <c r="BB58">
        <f>SUM(AO58:AZ58)</f>
        <v>0</v>
      </c>
      <c r="BC58" s="9">
        <f>BB58</f>
        <v>0</v>
      </c>
    </row>
    <row r="59" spans="1:55" hidden="1" x14ac:dyDescent="0.45">
      <c r="A59" s="5" t="s">
        <v>57</v>
      </c>
      <c r="B59" s="1">
        <v>0</v>
      </c>
      <c r="C59" s="16">
        <f>B59/12*10</f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9">
        <f>SUM(C59:P59)-MIN(C59:P59)</f>
        <v>0</v>
      </c>
      <c r="R59" s="14">
        <f>Q59/$Q$88</f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1">
        <v>0</v>
      </c>
      <c r="AF59" s="1">
        <v>0</v>
      </c>
      <c r="AH59" s="9">
        <f>BC59</f>
        <v>0</v>
      </c>
      <c r="AJ59" s="9">
        <f>SUM(T59:AF59)-MIN(T59:AF59)+AH59+AI59</f>
        <v>0</v>
      </c>
      <c r="AK59" s="14">
        <f>AJ59/$AJ$88</f>
        <v>0</v>
      </c>
      <c r="AL59" s="14">
        <f>AVERAGE(AK59,R59)</f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/>
      <c r="AZ59" s="1"/>
      <c r="BB59">
        <f>SUM(AO59:AZ59)</f>
        <v>0</v>
      </c>
      <c r="BC59" s="9">
        <f>BB59</f>
        <v>0</v>
      </c>
    </row>
    <row r="60" spans="1:55" hidden="1" x14ac:dyDescent="0.45">
      <c r="A60" s="5" t="s">
        <v>58</v>
      </c>
      <c r="B60" s="1">
        <v>0</v>
      </c>
      <c r="C60" s="16">
        <f>B60/12*10</f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9">
        <f>SUM(C60:P60)-MIN(C60:P60)</f>
        <v>0</v>
      </c>
      <c r="R60" s="14">
        <f>Q60/$Q$88</f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1">
        <v>0</v>
      </c>
      <c r="AF60" s="1">
        <v>0</v>
      </c>
      <c r="AH60" s="9">
        <f>BC60</f>
        <v>0</v>
      </c>
      <c r="AJ60" s="9">
        <f>SUM(T60:AF60)-MIN(T60:AF60)+AH60+AI60</f>
        <v>0</v>
      </c>
      <c r="AK60" s="14">
        <f>AJ60/$AJ$88</f>
        <v>0</v>
      </c>
      <c r="AL60" s="14">
        <f>AVERAGE(AK60,R60)</f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/>
      <c r="AZ60" s="1"/>
      <c r="BB60">
        <f>SUM(AO60:AZ60)</f>
        <v>0</v>
      </c>
      <c r="BC60" s="9">
        <f>BB60</f>
        <v>0</v>
      </c>
    </row>
    <row r="61" spans="1:55" hidden="1" x14ac:dyDescent="0.45">
      <c r="A61" s="5" t="s">
        <v>59</v>
      </c>
      <c r="B61" s="1">
        <v>0</v>
      </c>
      <c r="C61" s="16">
        <f>B61/12*10</f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9">
        <f>SUM(C61:P61)-MIN(C61:P61)</f>
        <v>0</v>
      </c>
      <c r="R61" s="14">
        <f>Q61/$Q$88</f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1">
        <v>0</v>
      </c>
      <c r="AF61" s="1">
        <v>0</v>
      </c>
      <c r="AH61" s="9">
        <f>BC61</f>
        <v>0</v>
      </c>
      <c r="AJ61" s="9">
        <f>SUM(T61:AF61)-MIN(T61:AF61)+AH61+AI61</f>
        <v>0</v>
      </c>
      <c r="AK61" s="14">
        <f>AJ61/$AJ$88</f>
        <v>0</v>
      </c>
      <c r="AL61" s="14">
        <f>AVERAGE(AK61,R61)</f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/>
      <c r="AZ61" s="1"/>
      <c r="BB61">
        <f>SUM(AO61:AZ61)</f>
        <v>0</v>
      </c>
      <c r="BC61" s="9">
        <f>BB61</f>
        <v>0</v>
      </c>
    </row>
    <row r="62" spans="1:55" hidden="1" x14ac:dyDescent="0.45">
      <c r="A62" s="5" t="s">
        <v>60</v>
      </c>
      <c r="B62" s="1">
        <v>0</v>
      </c>
      <c r="C62" s="16">
        <f>B62/12*10</f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9">
        <f>SUM(C62:P62)-MIN(C62:P62)</f>
        <v>0</v>
      </c>
      <c r="R62" s="14">
        <f>Q62/$Q$88</f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1">
        <v>0</v>
      </c>
      <c r="AF62" s="1">
        <v>0</v>
      </c>
      <c r="AH62" s="9">
        <f>BC62</f>
        <v>0</v>
      </c>
      <c r="AJ62" s="9">
        <f>SUM(T62:AF62)-MIN(T62:AF62)+AH62+AI62</f>
        <v>0</v>
      </c>
      <c r="AK62" s="14">
        <f>AJ62/$AJ$88</f>
        <v>0</v>
      </c>
      <c r="AL62" s="14">
        <f>AVERAGE(AK62,R62)</f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/>
      <c r="AZ62" s="1"/>
      <c r="BB62">
        <f>SUM(AO62:AZ62)</f>
        <v>0</v>
      </c>
      <c r="BC62" s="9">
        <f>BB62</f>
        <v>0</v>
      </c>
    </row>
    <row r="63" spans="1:55" hidden="1" x14ac:dyDescent="0.45">
      <c r="A63" s="5" t="s">
        <v>61</v>
      </c>
      <c r="B63" s="1">
        <v>0</v>
      </c>
      <c r="C63" s="16">
        <f>B63/12*10</f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9">
        <f>SUM(C63:P63)-MIN(C63:P63)</f>
        <v>0</v>
      </c>
      <c r="R63" s="14">
        <f>Q63/$Q$88</f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1">
        <v>0</v>
      </c>
      <c r="AF63" s="1">
        <v>0</v>
      </c>
      <c r="AH63" s="9">
        <f>BC63</f>
        <v>0</v>
      </c>
      <c r="AJ63" s="9">
        <f>SUM(T63:AF63)-MIN(T63:AF63)+AH63+AI63</f>
        <v>0</v>
      </c>
      <c r="AK63" s="14">
        <f>AJ63/$AJ$88</f>
        <v>0</v>
      </c>
      <c r="AL63" s="14">
        <f>AVERAGE(AK63,R63)</f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/>
      <c r="AZ63" s="1"/>
      <c r="BB63">
        <f>SUM(AO63:AZ63)</f>
        <v>0</v>
      </c>
      <c r="BC63" s="9">
        <f>BB63</f>
        <v>0</v>
      </c>
    </row>
    <row r="64" spans="1:55" hidden="1" x14ac:dyDescent="0.45">
      <c r="A64" s="5" t="s">
        <v>62</v>
      </c>
      <c r="B64" s="1">
        <v>0</v>
      </c>
      <c r="C64" s="16">
        <f>B64/12*10</f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9">
        <f>SUM(C64:P64)-MIN(C64:P64)</f>
        <v>0</v>
      </c>
      <c r="R64" s="14">
        <f>Q64/$Q$88</f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1">
        <v>0</v>
      </c>
      <c r="AF64" s="1">
        <v>0</v>
      </c>
      <c r="AH64" s="9">
        <f>BC64</f>
        <v>0</v>
      </c>
      <c r="AJ64" s="9">
        <f>SUM(T64:AF64)-MIN(T64:AF64)+AH64+AI64</f>
        <v>0</v>
      </c>
      <c r="AK64" s="14">
        <f>AJ64/$AJ$88</f>
        <v>0</v>
      </c>
      <c r="AL64" s="14">
        <f>AVERAGE(AK64,R64)</f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/>
      <c r="AZ64" s="1"/>
      <c r="BB64">
        <f>SUM(AO64:AZ64)</f>
        <v>0</v>
      </c>
      <c r="BC64" s="9">
        <f>BB64</f>
        <v>0</v>
      </c>
    </row>
    <row r="65" spans="1:55" hidden="1" x14ac:dyDescent="0.45">
      <c r="A65" s="5" t="s">
        <v>63</v>
      </c>
      <c r="B65" s="1">
        <v>0</v>
      </c>
      <c r="C65" s="16">
        <f>B65/12*10</f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9">
        <f>SUM(C65:P65)-MIN(C65:P65)</f>
        <v>0</v>
      </c>
      <c r="R65" s="14">
        <f>Q65/$Q$88</f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1">
        <v>0</v>
      </c>
      <c r="AF65" s="1">
        <v>0</v>
      </c>
      <c r="AH65" s="9">
        <f>BC65</f>
        <v>0</v>
      </c>
      <c r="AJ65" s="9">
        <f>SUM(T65:AF65)-MIN(T65:AF65)+AH65+AI65</f>
        <v>0</v>
      </c>
      <c r="AK65" s="14">
        <f>AJ65/$AJ$88</f>
        <v>0</v>
      </c>
      <c r="AL65" s="14">
        <f>AVERAGE(AK65,R65)</f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/>
      <c r="AZ65" s="1"/>
      <c r="BB65">
        <f>SUM(AO65:AZ65)</f>
        <v>0</v>
      </c>
      <c r="BC65" s="9">
        <f>BB65</f>
        <v>0</v>
      </c>
    </row>
    <row r="66" spans="1:55" hidden="1" x14ac:dyDescent="0.45">
      <c r="A66" s="5" t="s">
        <v>64</v>
      </c>
      <c r="B66" s="1">
        <v>0</v>
      </c>
      <c r="C66" s="16">
        <f>B66/12*10</f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9">
        <f>SUM(C66:P66)-MIN(C66:P66)</f>
        <v>0</v>
      </c>
      <c r="R66" s="14">
        <f>Q66/$Q$88</f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1">
        <v>0</v>
      </c>
      <c r="AF66" s="1">
        <v>0</v>
      </c>
      <c r="AH66" s="9">
        <f>BC66</f>
        <v>0</v>
      </c>
      <c r="AJ66" s="9">
        <f>SUM(T66:AF66)-MIN(T66:AF66)+AH66+AI66</f>
        <v>0</v>
      </c>
      <c r="AK66" s="14">
        <f>AJ66/$AJ$88</f>
        <v>0</v>
      </c>
      <c r="AL66" s="14">
        <f>AVERAGE(AK66,R66)</f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/>
      <c r="AZ66" s="1"/>
      <c r="BB66">
        <f>SUM(AO66:AZ66)</f>
        <v>0</v>
      </c>
      <c r="BC66" s="9">
        <f>BB66</f>
        <v>0</v>
      </c>
    </row>
    <row r="67" spans="1:55" hidden="1" x14ac:dyDescent="0.45">
      <c r="A67" s="5" t="s">
        <v>65</v>
      </c>
      <c r="B67" s="1">
        <v>0</v>
      </c>
      <c r="C67" s="16">
        <f>B67/12*10</f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9">
        <f>SUM(C67:P67)-MIN(C67:P67)</f>
        <v>0</v>
      </c>
      <c r="R67" s="14">
        <f>Q67/$Q$88</f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1">
        <v>0</v>
      </c>
      <c r="AF67" s="1">
        <v>0</v>
      </c>
      <c r="AH67" s="9">
        <f>BC67</f>
        <v>0</v>
      </c>
      <c r="AJ67" s="9">
        <f>SUM(T67:AF67)-MIN(T67:AF67)+AH67+AI67</f>
        <v>0</v>
      </c>
      <c r="AK67" s="14">
        <f>AJ67/$AJ$88</f>
        <v>0</v>
      </c>
      <c r="AL67" s="14">
        <f>AVERAGE(AK67,R67)</f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/>
      <c r="AZ67" s="1"/>
      <c r="BB67">
        <f>SUM(AO67:AZ67)</f>
        <v>0</v>
      </c>
      <c r="BC67" s="9">
        <f>BB67</f>
        <v>0</v>
      </c>
    </row>
    <row r="68" spans="1:55" hidden="1" x14ac:dyDescent="0.45">
      <c r="A68" s="5" t="s">
        <v>66</v>
      </c>
      <c r="B68" s="1">
        <v>0</v>
      </c>
      <c r="C68" s="16">
        <f>B68/12*10</f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9">
        <f>SUM(C68:P68)-MIN(C68:P68)</f>
        <v>0</v>
      </c>
      <c r="R68" s="14">
        <f>Q68/$Q$88</f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1">
        <v>0</v>
      </c>
      <c r="AF68" s="1">
        <v>0</v>
      </c>
      <c r="AH68" s="9">
        <f>BC68</f>
        <v>0</v>
      </c>
      <c r="AJ68" s="9">
        <f>SUM(T68:AF68)-MIN(T68:AF68)+AH68+AI68</f>
        <v>0</v>
      </c>
      <c r="AK68" s="14">
        <f>AJ68/$AJ$88</f>
        <v>0</v>
      </c>
      <c r="AL68" s="14">
        <f>AVERAGE(AK68,R68)</f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/>
      <c r="AZ68" s="1"/>
      <c r="BB68">
        <f>SUM(AO68:AZ68)</f>
        <v>0</v>
      </c>
      <c r="BC68" s="9">
        <f>BB68</f>
        <v>0</v>
      </c>
    </row>
    <row r="69" spans="1:55" x14ac:dyDescent="0.45">
      <c r="A69" s="5" t="s">
        <v>29</v>
      </c>
      <c r="B69" s="1">
        <v>10</v>
      </c>
      <c r="C69" s="16">
        <f>B69/12*10</f>
        <v>8.3333333333333339</v>
      </c>
      <c r="D69" s="2">
        <v>0</v>
      </c>
      <c r="E69" s="2">
        <v>6</v>
      </c>
      <c r="F69" s="2">
        <v>4</v>
      </c>
      <c r="G69" s="2">
        <v>2</v>
      </c>
      <c r="H69" s="2">
        <v>6</v>
      </c>
      <c r="I69" s="2">
        <v>6</v>
      </c>
      <c r="J69" s="2">
        <v>5</v>
      </c>
      <c r="K69" s="2">
        <v>6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9">
        <f>SUM(C69:P69)-MIN(C69:P69)</f>
        <v>43.333333333333336</v>
      </c>
      <c r="R69" s="14">
        <f>Q69/$Q$88</f>
        <v>0.33333333333333337</v>
      </c>
      <c r="T69" s="2">
        <v>0</v>
      </c>
      <c r="U69" s="2">
        <v>6</v>
      </c>
      <c r="V69" s="2">
        <v>0</v>
      </c>
      <c r="W69" s="2">
        <v>0</v>
      </c>
      <c r="X69" s="2">
        <v>8.25</v>
      </c>
      <c r="Y69" s="2">
        <v>5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1">
        <v>0</v>
      </c>
      <c r="AF69" s="1">
        <v>0</v>
      </c>
      <c r="AH69" s="9">
        <f>BC69</f>
        <v>2.75</v>
      </c>
      <c r="AI69" s="1">
        <v>0</v>
      </c>
      <c r="AJ69" s="9">
        <f>SUM(T69:AF69)-MIN(T69:AF69)+AH69+AI69</f>
        <v>22</v>
      </c>
      <c r="AK69" s="14">
        <f>AJ69/$AJ$88</f>
        <v>0.15714285714285714</v>
      </c>
      <c r="AL69" s="14">
        <f>AVERAGE(AK69,R69)</f>
        <v>0.24523809523809526</v>
      </c>
      <c r="AO69" s="1">
        <v>0</v>
      </c>
      <c r="AP69" s="1">
        <v>0.5</v>
      </c>
      <c r="AQ69" s="1">
        <v>0</v>
      </c>
      <c r="AR69" s="1">
        <v>0</v>
      </c>
      <c r="AS69" s="1">
        <v>0</v>
      </c>
      <c r="AT69" s="1">
        <v>0.75</v>
      </c>
      <c r="AU69" s="1">
        <v>0</v>
      </c>
      <c r="AV69" s="1">
        <v>0.5</v>
      </c>
      <c r="AW69" s="1">
        <v>1</v>
      </c>
      <c r="AX69" s="1">
        <v>0</v>
      </c>
      <c r="AY69" s="1"/>
      <c r="AZ69" s="1"/>
      <c r="BB69">
        <f>SUM(AO69:AZ69)</f>
        <v>2.75</v>
      </c>
      <c r="BC69" s="9">
        <f>BB69</f>
        <v>2.75</v>
      </c>
    </row>
    <row r="70" spans="1:55" x14ac:dyDescent="0.45">
      <c r="A70" s="5" t="s">
        <v>46</v>
      </c>
      <c r="B70" s="1">
        <v>11.5</v>
      </c>
      <c r="C70" s="16">
        <f>B70/12*10</f>
        <v>9.5833333333333339</v>
      </c>
      <c r="D70" s="2">
        <v>7</v>
      </c>
      <c r="E70" s="2">
        <v>10</v>
      </c>
      <c r="F70" s="2">
        <v>0</v>
      </c>
      <c r="G70" s="2">
        <v>0</v>
      </c>
      <c r="H70" s="2">
        <v>8</v>
      </c>
      <c r="I70" s="2">
        <v>10</v>
      </c>
      <c r="J70" s="2">
        <v>0</v>
      </c>
      <c r="K70" s="2">
        <v>9</v>
      </c>
      <c r="L70" s="2">
        <v>9</v>
      </c>
      <c r="M70" s="2">
        <v>10</v>
      </c>
      <c r="N70" s="2">
        <v>7</v>
      </c>
      <c r="O70" s="2">
        <v>8</v>
      </c>
      <c r="P70" s="2">
        <v>8</v>
      </c>
      <c r="Q70" s="9">
        <f>SUM(C70:P70)-MIN(C70:P70)</f>
        <v>95.583333333333343</v>
      </c>
      <c r="R70" s="14">
        <f>Q70/$Q$88</f>
        <v>0.73525641025641031</v>
      </c>
      <c r="T70" s="2">
        <v>8.75</v>
      </c>
      <c r="U70" s="2">
        <v>0</v>
      </c>
      <c r="V70" s="2">
        <v>0</v>
      </c>
      <c r="W70" s="2">
        <v>0</v>
      </c>
      <c r="X70" s="2">
        <v>9.75</v>
      </c>
      <c r="Y70" s="2">
        <v>8</v>
      </c>
      <c r="Z70" s="2">
        <v>0</v>
      </c>
      <c r="AA70" s="2">
        <v>0</v>
      </c>
      <c r="AB70" s="2">
        <v>8</v>
      </c>
      <c r="AC70" s="2">
        <v>9.75</v>
      </c>
      <c r="AD70" s="2">
        <v>0</v>
      </c>
      <c r="AE70" s="1">
        <v>8.25</v>
      </c>
      <c r="AF70" s="1">
        <v>10</v>
      </c>
      <c r="AH70" s="9">
        <f>BC70</f>
        <v>6</v>
      </c>
      <c r="AI70" s="1">
        <v>8</v>
      </c>
      <c r="AJ70" s="9">
        <f>SUM(T70:AF70)-MIN(T70:AF70)+AH70+AI70</f>
        <v>76.5</v>
      </c>
      <c r="AK70" s="14">
        <f>AJ70/$AJ$88</f>
        <v>0.54642857142857137</v>
      </c>
      <c r="AL70" s="14">
        <f>AVERAGE(AK70,R70)</f>
        <v>0.64084249084249079</v>
      </c>
      <c r="AO70" s="1">
        <v>1</v>
      </c>
      <c r="AP70" s="1">
        <v>0.5</v>
      </c>
      <c r="AQ70" s="1">
        <v>0</v>
      </c>
      <c r="AR70" s="1">
        <v>0</v>
      </c>
      <c r="AS70" s="1">
        <v>1</v>
      </c>
      <c r="AT70" s="1">
        <v>0.5</v>
      </c>
      <c r="AU70" s="1">
        <v>0</v>
      </c>
      <c r="AV70" s="1">
        <v>1</v>
      </c>
      <c r="AW70" s="1">
        <v>1</v>
      </c>
      <c r="AX70" s="1">
        <v>1</v>
      </c>
      <c r="AY70" s="1"/>
      <c r="AZ70" s="1"/>
      <c r="BB70">
        <f>SUM(AO70:AZ70)</f>
        <v>6</v>
      </c>
      <c r="BC70" s="9">
        <f>BB70</f>
        <v>6</v>
      </c>
    </row>
    <row r="71" spans="1:55" x14ac:dyDescent="0.45">
      <c r="B71" s="1">
        <v>0</v>
      </c>
      <c r="C71" s="16">
        <f>B71/12*10</f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9">
        <f>SUM(C71:P71)-MIN(C71:P71)</f>
        <v>0</v>
      </c>
      <c r="R71" s="14">
        <f>Q71/$Q$88</f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1">
        <v>0</v>
      </c>
      <c r="AF71" s="1">
        <v>0</v>
      </c>
      <c r="AH71" s="9">
        <f>BC71</f>
        <v>0</v>
      </c>
      <c r="AJ71" s="9">
        <f>SUM(T71:AF71)-MIN(T71:AF71)+AH71+AI71</f>
        <v>0</v>
      </c>
      <c r="AK71" s="14">
        <f>AJ71/$AJ$88</f>
        <v>0</v>
      </c>
      <c r="AL71" s="14">
        <f>AVERAGE(AK71,R71)</f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/>
      <c r="AZ71" s="1"/>
      <c r="BB71">
        <f>SUM(AO71:AZ71)</f>
        <v>0</v>
      </c>
      <c r="BC71" s="9">
        <f>BB71</f>
        <v>0</v>
      </c>
    </row>
    <row r="72" spans="1:55" x14ac:dyDescent="0.45">
      <c r="B72" s="1">
        <v>0</v>
      </c>
      <c r="C72" s="16">
        <f>B72/12*10</f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9">
        <f>SUM(C72:P72)-MIN(C72:P72)</f>
        <v>0</v>
      </c>
      <c r="R72" s="14">
        <f>Q72/$Q$88</f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1">
        <v>0</v>
      </c>
      <c r="AF72" s="1">
        <v>0</v>
      </c>
      <c r="AH72" s="9">
        <f>BC72</f>
        <v>0</v>
      </c>
      <c r="AJ72" s="9">
        <f>SUM(T72:AF72)-MIN(T72:AF72)+AH72+AI72</f>
        <v>0</v>
      </c>
      <c r="AK72" s="14">
        <f>AJ72/$AJ$88</f>
        <v>0</v>
      </c>
      <c r="AL72" s="14">
        <f>AVERAGE(AK72,R72)</f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V72" s="1">
        <v>0</v>
      </c>
      <c r="AW72" s="1">
        <v>0</v>
      </c>
      <c r="AX72" s="1">
        <v>0</v>
      </c>
      <c r="AY72" s="1"/>
      <c r="AZ72" s="1"/>
      <c r="BB72">
        <f>SUM(AO72:AZ72)</f>
        <v>0</v>
      </c>
      <c r="BC72" s="9">
        <f>BB72</f>
        <v>0</v>
      </c>
    </row>
    <row r="73" spans="1:55" x14ac:dyDescent="0.45">
      <c r="A73" s="2" t="s">
        <v>75</v>
      </c>
      <c r="B73" s="1">
        <v>12</v>
      </c>
      <c r="C73" s="16">
        <f>B73/12*10</f>
        <v>10</v>
      </c>
      <c r="D73" s="2">
        <v>10</v>
      </c>
      <c r="E73" s="2">
        <v>10</v>
      </c>
      <c r="F73" s="2">
        <v>10</v>
      </c>
      <c r="G73" s="2">
        <v>7</v>
      </c>
      <c r="H73" s="2">
        <v>8</v>
      </c>
      <c r="I73" s="2">
        <v>10</v>
      </c>
      <c r="J73" s="2">
        <v>10</v>
      </c>
      <c r="K73" s="2">
        <v>9</v>
      </c>
      <c r="L73" s="2">
        <v>10</v>
      </c>
      <c r="M73" s="2">
        <v>10</v>
      </c>
      <c r="N73" s="2">
        <v>8</v>
      </c>
      <c r="O73" s="17">
        <v>8</v>
      </c>
      <c r="P73" s="2">
        <v>8</v>
      </c>
      <c r="Q73" s="9">
        <f>SUM(C73:P73)-MIN(C73:P73)</f>
        <v>121</v>
      </c>
      <c r="R73" s="14">
        <f>Q73/$Q$88</f>
        <v>0.93076923076923079</v>
      </c>
      <c r="T73" s="2">
        <v>10</v>
      </c>
      <c r="U73" s="2">
        <v>9.5</v>
      </c>
      <c r="V73" s="2">
        <v>9</v>
      </c>
      <c r="W73" s="2">
        <v>9.75</v>
      </c>
      <c r="X73" s="2">
        <v>9</v>
      </c>
      <c r="Y73" s="2">
        <v>6.75</v>
      </c>
      <c r="Z73" s="2">
        <v>8.5</v>
      </c>
      <c r="AA73" s="2">
        <v>9.5</v>
      </c>
      <c r="AB73" s="2">
        <v>10</v>
      </c>
      <c r="AC73" s="2">
        <v>9.25</v>
      </c>
      <c r="AD73" s="2">
        <v>9.5</v>
      </c>
      <c r="AE73" s="1">
        <v>10</v>
      </c>
      <c r="AF73" s="1">
        <v>10</v>
      </c>
      <c r="AH73" s="9">
        <f>BC73</f>
        <v>8.25</v>
      </c>
      <c r="AI73" s="1">
        <v>8</v>
      </c>
      <c r="AJ73" s="9">
        <f>SUM(T73:AF73)-MIN(T73:AF73)+AH73+AI73</f>
        <v>130.25</v>
      </c>
      <c r="AK73" s="14">
        <f>AJ73/$AJ$88</f>
        <v>0.93035714285714288</v>
      </c>
      <c r="AL73" s="14">
        <f>AVERAGE(AK73,R73)</f>
        <v>0.93056318681318684</v>
      </c>
      <c r="AO73" s="1">
        <v>1</v>
      </c>
      <c r="AP73" s="1">
        <v>1</v>
      </c>
      <c r="AQ73" s="1">
        <v>1</v>
      </c>
      <c r="AR73" s="1">
        <v>0.5</v>
      </c>
      <c r="AS73" s="1">
        <v>1</v>
      </c>
      <c r="AT73" s="1">
        <v>0.75</v>
      </c>
      <c r="AU73" s="1">
        <v>1</v>
      </c>
      <c r="AV73" s="1">
        <v>0.5</v>
      </c>
      <c r="AW73" s="1">
        <v>1</v>
      </c>
      <c r="AX73" s="1">
        <v>0.5</v>
      </c>
      <c r="AY73" s="1"/>
      <c r="AZ73" s="1"/>
      <c r="BB73">
        <f>SUM(AO73:AZ73)</f>
        <v>8.25</v>
      </c>
      <c r="BC73" s="9">
        <f>BB73</f>
        <v>8.25</v>
      </c>
    </row>
    <row r="74" spans="1:55" x14ac:dyDescent="0.45">
      <c r="A74" s="5" t="s">
        <v>30</v>
      </c>
      <c r="B74" s="1">
        <v>12</v>
      </c>
      <c r="C74" s="16">
        <f>B74/12*10</f>
        <v>10</v>
      </c>
      <c r="D74" s="2">
        <v>8</v>
      </c>
      <c r="E74" s="2">
        <v>9</v>
      </c>
      <c r="F74" s="2">
        <v>7</v>
      </c>
      <c r="G74" s="2">
        <v>5</v>
      </c>
      <c r="H74" s="2">
        <v>9</v>
      </c>
      <c r="I74" s="2">
        <v>10</v>
      </c>
      <c r="J74" s="2">
        <v>6.5</v>
      </c>
      <c r="K74" s="2">
        <v>8</v>
      </c>
      <c r="L74" s="2">
        <v>8</v>
      </c>
      <c r="M74" s="2">
        <v>8</v>
      </c>
      <c r="N74" s="2">
        <v>8</v>
      </c>
      <c r="O74" s="2">
        <v>10</v>
      </c>
      <c r="P74" s="2">
        <v>7</v>
      </c>
      <c r="Q74" s="9">
        <f>SUM(C74:P74)-MIN(C74:P74)</f>
        <v>108.5</v>
      </c>
      <c r="R74" s="14">
        <f>Q74/$Q$88</f>
        <v>0.83461538461538465</v>
      </c>
      <c r="T74" s="2">
        <v>8.5</v>
      </c>
      <c r="U74" s="2">
        <v>8.25</v>
      </c>
      <c r="V74" s="2">
        <v>9.5500000000000007</v>
      </c>
      <c r="W74" s="2">
        <v>8.75</v>
      </c>
      <c r="X74" s="2">
        <v>8.75</v>
      </c>
      <c r="Y74" s="2">
        <v>8</v>
      </c>
      <c r="Z74" s="2">
        <v>6.5</v>
      </c>
      <c r="AA74" s="2">
        <v>9.25</v>
      </c>
      <c r="AB74" s="2">
        <v>7.75</v>
      </c>
      <c r="AC74" s="2">
        <v>8.25</v>
      </c>
      <c r="AD74" s="2">
        <v>10</v>
      </c>
      <c r="AE74" s="1">
        <v>9</v>
      </c>
      <c r="AF74" s="1">
        <v>0</v>
      </c>
      <c r="AH74" s="9">
        <f>BC74</f>
        <v>8.5</v>
      </c>
      <c r="AI74" s="1">
        <v>7</v>
      </c>
      <c r="AJ74" s="9">
        <f>SUM(T74:AF74)-MIN(T74:AF74)+AH74+AI74</f>
        <v>118.05</v>
      </c>
      <c r="AK74" s="14">
        <f>AJ74/$AJ$88</f>
        <v>0.84321428571428569</v>
      </c>
      <c r="AL74" s="14">
        <f>AVERAGE(AK74,R74)</f>
        <v>0.83891483516483523</v>
      </c>
      <c r="AO74" s="1">
        <v>1</v>
      </c>
      <c r="AP74" s="1">
        <v>1</v>
      </c>
      <c r="AQ74" s="1">
        <v>1</v>
      </c>
      <c r="AR74" s="1">
        <v>0</v>
      </c>
      <c r="AS74" s="1">
        <v>1</v>
      </c>
      <c r="AT74" s="1">
        <v>1</v>
      </c>
      <c r="AU74" s="1">
        <v>0.5</v>
      </c>
      <c r="AV74" s="1">
        <v>1</v>
      </c>
      <c r="AW74" s="1">
        <v>1</v>
      </c>
      <c r="AX74" s="1">
        <v>1</v>
      </c>
      <c r="AY74" s="1"/>
      <c r="AZ74" s="1"/>
      <c r="BB74">
        <f>SUM(AO74:AZ74)</f>
        <v>8.5</v>
      </c>
      <c r="BC74" s="9">
        <f>BB74</f>
        <v>8.5</v>
      </c>
    </row>
    <row r="75" spans="1:55" x14ac:dyDescent="0.45">
      <c r="A75" s="2" t="s">
        <v>76</v>
      </c>
      <c r="B75" s="1">
        <v>11</v>
      </c>
      <c r="C75" s="16">
        <f>B75/12*10</f>
        <v>9.1666666666666661</v>
      </c>
      <c r="D75" s="17">
        <v>7.75</v>
      </c>
      <c r="E75" s="2">
        <v>10</v>
      </c>
      <c r="F75" s="2">
        <v>9</v>
      </c>
      <c r="G75" s="2">
        <v>8.5</v>
      </c>
      <c r="H75" s="2">
        <v>6.5</v>
      </c>
      <c r="I75" s="2">
        <v>8</v>
      </c>
      <c r="J75" s="2">
        <v>7.5</v>
      </c>
      <c r="K75" s="2">
        <v>9</v>
      </c>
      <c r="L75" s="2">
        <v>8</v>
      </c>
      <c r="M75" s="2">
        <v>7</v>
      </c>
      <c r="N75" s="2">
        <v>8</v>
      </c>
      <c r="O75" s="2">
        <v>7.5</v>
      </c>
      <c r="P75" s="2">
        <v>8</v>
      </c>
      <c r="Q75" s="9">
        <f>SUM(C75:P75)-MIN(C75:P75)</f>
        <v>107.41666666666666</v>
      </c>
      <c r="R75" s="14">
        <f>Q75/$Q$88</f>
        <v>0.82628205128205123</v>
      </c>
      <c r="T75" s="2">
        <v>7.5</v>
      </c>
      <c r="U75" s="2">
        <v>9.75</v>
      </c>
      <c r="V75" s="2">
        <v>9.5</v>
      </c>
      <c r="W75" s="2">
        <v>9.25</v>
      </c>
      <c r="X75" s="2">
        <v>9.75</v>
      </c>
      <c r="Y75" s="2">
        <v>7.75</v>
      </c>
      <c r="Z75" s="2">
        <v>9.5</v>
      </c>
      <c r="AA75" s="2">
        <v>7.75</v>
      </c>
      <c r="AB75" s="2">
        <v>9</v>
      </c>
      <c r="AC75" s="2">
        <v>0</v>
      </c>
      <c r="AD75" s="2">
        <v>8</v>
      </c>
      <c r="AE75" s="1">
        <v>8</v>
      </c>
      <c r="AF75" s="1">
        <v>10</v>
      </c>
      <c r="AH75" s="9">
        <f>BC75</f>
        <v>8.25</v>
      </c>
      <c r="AI75" s="1">
        <v>7</v>
      </c>
      <c r="AJ75" s="9">
        <f>SUM(T75:AF75)-MIN(T75:AF75)+AH75+AI75</f>
        <v>121</v>
      </c>
      <c r="AK75" s="14">
        <f>AJ75/$AJ$88</f>
        <v>0.86428571428571432</v>
      </c>
      <c r="AL75" s="14">
        <f>AVERAGE(AK75,R75)</f>
        <v>0.84528388278388278</v>
      </c>
      <c r="AO75" s="1">
        <v>0.5</v>
      </c>
      <c r="AP75" s="1">
        <v>0.5</v>
      </c>
      <c r="AQ75" s="1">
        <v>1</v>
      </c>
      <c r="AR75" s="1">
        <v>0.5</v>
      </c>
      <c r="AS75" s="1">
        <v>1</v>
      </c>
      <c r="AT75" s="1">
        <v>0.75</v>
      </c>
      <c r="AU75" s="1">
        <v>1</v>
      </c>
      <c r="AV75" s="1">
        <v>1</v>
      </c>
      <c r="AW75" s="1">
        <v>1</v>
      </c>
      <c r="AX75" s="1">
        <v>1</v>
      </c>
      <c r="AY75" s="1"/>
      <c r="AZ75" s="1"/>
      <c r="BB75">
        <f>SUM(AO75:AZ75)</f>
        <v>8.25</v>
      </c>
      <c r="BC75" s="9">
        <f>BB75</f>
        <v>8.25</v>
      </c>
    </row>
    <row r="76" spans="1:55" x14ac:dyDescent="0.45">
      <c r="A76" s="5" t="s">
        <v>22</v>
      </c>
      <c r="B76" s="1">
        <v>11</v>
      </c>
      <c r="C76" s="16">
        <f>B76/12*10</f>
        <v>9.1666666666666661</v>
      </c>
      <c r="D76" s="2">
        <v>0</v>
      </c>
      <c r="E76" s="2">
        <v>8</v>
      </c>
      <c r="F76" s="2">
        <v>7.5</v>
      </c>
      <c r="G76" s="2">
        <v>7</v>
      </c>
      <c r="H76" s="2">
        <v>7.5</v>
      </c>
      <c r="I76" s="2">
        <v>7</v>
      </c>
      <c r="J76" s="2">
        <v>7.5</v>
      </c>
      <c r="K76" s="2">
        <v>8</v>
      </c>
      <c r="L76" s="2">
        <v>6</v>
      </c>
      <c r="M76" s="2">
        <v>9</v>
      </c>
      <c r="N76" s="2">
        <v>6</v>
      </c>
      <c r="O76" s="2">
        <v>5</v>
      </c>
      <c r="P76" s="2">
        <v>6</v>
      </c>
      <c r="Q76" s="9">
        <f>SUM(C76:P76)-MIN(C76:P76)</f>
        <v>93.666666666666657</v>
      </c>
      <c r="R76" s="14">
        <f>Q76/$Q$88</f>
        <v>0.7205128205128204</v>
      </c>
      <c r="T76" s="2">
        <v>0</v>
      </c>
      <c r="U76" s="2">
        <v>8.25</v>
      </c>
      <c r="V76" s="2">
        <v>4.75</v>
      </c>
      <c r="W76" s="2">
        <v>7.5</v>
      </c>
      <c r="X76" s="2">
        <v>0</v>
      </c>
      <c r="Y76" s="2">
        <v>7</v>
      </c>
      <c r="Z76" s="2">
        <v>8.75</v>
      </c>
      <c r="AA76" s="2">
        <v>9.25</v>
      </c>
      <c r="AB76" s="2">
        <v>9</v>
      </c>
      <c r="AC76" s="2">
        <v>9.25</v>
      </c>
      <c r="AD76" s="2">
        <v>9</v>
      </c>
      <c r="AE76" s="1">
        <v>5.75</v>
      </c>
      <c r="AF76" s="1">
        <v>10</v>
      </c>
      <c r="AH76" s="9">
        <f>BC76</f>
        <v>4.5</v>
      </c>
      <c r="AI76" s="1">
        <v>8</v>
      </c>
      <c r="AJ76" s="9">
        <f>SUM(T76:AF76)-MIN(T76:AF76)+AH76+AI76</f>
        <v>101</v>
      </c>
      <c r="AK76" s="14">
        <f>AJ76/$AJ$88</f>
        <v>0.72142857142857142</v>
      </c>
      <c r="AL76" s="14">
        <f>AVERAGE(AK76,R76)</f>
        <v>0.72097069597069585</v>
      </c>
      <c r="AO76" s="1">
        <v>0</v>
      </c>
      <c r="AP76" s="1">
        <v>0.5</v>
      </c>
      <c r="AQ76" s="1">
        <v>1</v>
      </c>
      <c r="AR76" s="1">
        <v>0</v>
      </c>
      <c r="AS76" s="1">
        <v>0</v>
      </c>
      <c r="AT76" s="1">
        <v>0.5</v>
      </c>
      <c r="AU76" s="1">
        <v>0</v>
      </c>
      <c r="AV76" s="1">
        <v>0.5</v>
      </c>
      <c r="AW76" s="1">
        <v>1</v>
      </c>
      <c r="AX76" s="1">
        <v>1</v>
      </c>
      <c r="AY76" s="1"/>
      <c r="AZ76" s="1"/>
      <c r="BB76">
        <f>SUM(AO76:AZ76)</f>
        <v>4.5</v>
      </c>
      <c r="BC76" s="9">
        <f>BB76</f>
        <v>4.5</v>
      </c>
    </row>
    <row r="77" spans="1:55" x14ac:dyDescent="0.45">
      <c r="A77" s="5" t="s">
        <v>69</v>
      </c>
      <c r="B77" s="1">
        <v>11</v>
      </c>
      <c r="C77" s="16">
        <f>B77/12*10</f>
        <v>9.1666666666666661</v>
      </c>
      <c r="D77" s="2">
        <v>10</v>
      </c>
      <c r="E77" s="2">
        <v>9</v>
      </c>
      <c r="F77" s="2">
        <v>10</v>
      </c>
      <c r="G77" s="2">
        <v>7</v>
      </c>
      <c r="H77" s="2">
        <v>6</v>
      </c>
      <c r="I77" s="2">
        <v>10</v>
      </c>
      <c r="J77" s="2">
        <v>7.5</v>
      </c>
      <c r="K77" s="2">
        <v>9</v>
      </c>
      <c r="L77" s="2">
        <v>9</v>
      </c>
      <c r="M77" s="2">
        <v>6</v>
      </c>
      <c r="N77" s="17">
        <v>8.5</v>
      </c>
      <c r="O77" s="2">
        <v>8.5</v>
      </c>
      <c r="P77" s="2">
        <v>7</v>
      </c>
      <c r="Q77" s="9">
        <f>SUM(C77:P77)-MIN(C77:P77)</f>
        <v>110.66666666666666</v>
      </c>
      <c r="R77" s="14">
        <f>Q77/$Q$88</f>
        <v>0.85128205128205126</v>
      </c>
      <c r="T77" s="2">
        <v>9.5</v>
      </c>
      <c r="U77" s="2">
        <v>9.5</v>
      </c>
      <c r="V77" s="2">
        <v>8.5</v>
      </c>
      <c r="W77" s="2">
        <v>8.5</v>
      </c>
      <c r="X77" s="2">
        <v>9.75</v>
      </c>
      <c r="Y77" s="2">
        <v>7.75</v>
      </c>
      <c r="Z77" s="2">
        <v>9.75</v>
      </c>
      <c r="AA77" s="2">
        <v>8.5</v>
      </c>
      <c r="AB77" s="2">
        <v>10</v>
      </c>
      <c r="AC77" s="2">
        <v>0</v>
      </c>
      <c r="AD77" s="2">
        <v>0</v>
      </c>
      <c r="AE77" s="1">
        <v>9.25</v>
      </c>
      <c r="AF77" s="1">
        <v>10</v>
      </c>
      <c r="AH77" s="9">
        <f>BC77</f>
        <v>9.25</v>
      </c>
      <c r="AI77" s="1">
        <v>10</v>
      </c>
      <c r="AJ77" s="9">
        <f>SUM(T77:AF77)-MIN(T77:AF77)+AH77+AI77</f>
        <v>120.25</v>
      </c>
      <c r="AK77" s="14">
        <f>AJ77/$AJ$88</f>
        <v>0.85892857142857137</v>
      </c>
      <c r="AL77" s="14">
        <f>AVERAGE(AK77,R77)</f>
        <v>0.85510531135531131</v>
      </c>
      <c r="AO77" s="1">
        <v>1</v>
      </c>
      <c r="AP77" s="1">
        <v>0.5</v>
      </c>
      <c r="AQ77" s="1">
        <v>1</v>
      </c>
      <c r="AR77" s="1">
        <v>1</v>
      </c>
      <c r="AS77" s="1">
        <v>1</v>
      </c>
      <c r="AT77" s="1">
        <v>0.75</v>
      </c>
      <c r="AU77" s="1">
        <v>1</v>
      </c>
      <c r="AV77" s="1">
        <v>1</v>
      </c>
      <c r="AW77" s="1">
        <v>1</v>
      </c>
      <c r="AX77" s="1">
        <v>1</v>
      </c>
      <c r="AY77" s="1"/>
      <c r="AZ77" s="1"/>
      <c r="BB77">
        <f>SUM(AO77:AZ77)</f>
        <v>9.25</v>
      </c>
      <c r="BC77" s="9">
        <f>BB77</f>
        <v>9.25</v>
      </c>
    </row>
    <row r="78" spans="1:55" x14ac:dyDescent="0.45">
      <c r="A78" s="5" t="s">
        <v>16</v>
      </c>
      <c r="B78" s="1">
        <v>12</v>
      </c>
      <c r="C78" s="16">
        <f>B78/12*10</f>
        <v>10</v>
      </c>
      <c r="D78" s="2">
        <v>5</v>
      </c>
      <c r="E78" s="2">
        <v>6</v>
      </c>
      <c r="F78" s="17">
        <v>8.5</v>
      </c>
      <c r="G78" s="2">
        <v>8</v>
      </c>
      <c r="H78" s="2">
        <v>3.5</v>
      </c>
      <c r="I78" s="2">
        <v>9</v>
      </c>
      <c r="J78" s="2">
        <v>10</v>
      </c>
      <c r="K78" s="2">
        <v>4</v>
      </c>
      <c r="L78" s="2">
        <v>6</v>
      </c>
      <c r="M78" s="2">
        <v>6</v>
      </c>
      <c r="N78" s="2">
        <v>7</v>
      </c>
      <c r="O78" s="2">
        <v>4</v>
      </c>
      <c r="P78" s="2">
        <v>5</v>
      </c>
      <c r="Q78" s="9">
        <f>SUM(C78:P78)-MIN(C78:P78)</f>
        <v>88.5</v>
      </c>
      <c r="R78" s="14">
        <f>Q78/$Q$88</f>
        <v>0.68076923076923079</v>
      </c>
      <c r="T78" s="2">
        <v>8.5</v>
      </c>
      <c r="U78" s="2">
        <v>8</v>
      </c>
      <c r="V78" s="2">
        <v>0</v>
      </c>
      <c r="W78" s="2">
        <v>8.25</v>
      </c>
      <c r="X78" s="2">
        <v>0</v>
      </c>
      <c r="Y78" s="2">
        <v>7.75</v>
      </c>
      <c r="Z78" s="2">
        <v>0</v>
      </c>
      <c r="AA78" s="2">
        <v>6.75</v>
      </c>
      <c r="AB78" s="2">
        <v>0</v>
      </c>
      <c r="AC78" s="2">
        <v>7</v>
      </c>
      <c r="AD78" s="2">
        <v>5.75</v>
      </c>
      <c r="AE78" s="1">
        <v>0</v>
      </c>
      <c r="AF78" s="1">
        <v>10</v>
      </c>
      <c r="AH78" s="9">
        <f>BC78</f>
        <v>4.5</v>
      </c>
      <c r="AI78" s="1">
        <v>7</v>
      </c>
      <c r="AJ78" s="9">
        <f>SUM(T78:AF78)-MIN(T78:AF78)+AH78+AI78</f>
        <v>73.5</v>
      </c>
      <c r="AK78" s="14">
        <f>AJ78/$AJ$88</f>
        <v>0.52500000000000002</v>
      </c>
      <c r="AL78" s="14">
        <f>AVERAGE(AK78,R78)</f>
        <v>0.60288461538461546</v>
      </c>
      <c r="AO78" s="1">
        <v>1</v>
      </c>
      <c r="AP78" s="1">
        <v>0.5</v>
      </c>
      <c r="AQ78" s="1">
        <v>0</v>
      </c>
      <c r="AR78" s="1">
        <v>0</v>
      </c>
      <c r="AS78" s="1">
        <v>0</v>
      </c>
      <c r="AT78" s="15">
        <v>0</v>
      </c>
      <c r="AU78" s="1">
        <v>1</v>
      </c>
      <c r="AV78" s="1">
        <v>0.5</v>
      </c>
      <c r="AW78" s="1">
        <v>1</v>
      </c>
      <c r="AX78" s="1">
        <v>0.5</v>
      </c>
      <c r="AY78" s="1"/>
      <c r="AZ78" s="1"/>
      <c r="BB78">
        <f>SUM(AO78:AZ78)</f>
        <v>4.5</v>
      </c>
      <c r="BC78" s="9">
        <f>BB78</f>
        <v>4.5</v>
      </c>
    </row>
    <row r="79" spans="1:55" x14ac:dyDescent="0.45">
      <c r="A79" s="5" t="s">
        <v>5</v>
      </c>
      <c r="B79" s="1">
        <v>0</v>
      </c>
      <c r="C79" s="16">
        <f>B79/12*10</f>
        <v>0</v>
      </c>
      <c r="D79" s="2">
        <v>0</v>
      </c>
      <c r="E79" s="2">
        <v>9</v>
      </c>
      <c r="F79" s="2">
        <v>0</v>
      </c>
      <c r="G79" s="2">
        <v>4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9">
        <f>SUM(C79:P79)-MIN(C79:P79)</f>
        <v>13</v>
      </c>
      <c r="R79" s="14">
        <f>Q79/$Q$88</f>
        <v>0.1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1">
        <v>0</v>
      </c>
      <c r="AF79" s="1">
        <v>0</v>
      </c>
      <c r="AH79" s="9">
        <f>BC79</f>
        <v>0.5</v>
      </c>
      <c r="AI79" s="1">
        <v>0</v>
      </c>
      <c r="AJ79" s="9">
        <f>SUM(T79:AF79)-MIN(T79:AF79)+AH79+AI79</f>
        <v>0.5</v>
      </c>
      <c r="AK79" s="14">
        <f>AJ79/$AJ$88</f>
        <v>3.5714285714285713E-3</v>
      </c>
      <c r="AL79" s="14">
        <f>AVERAGE(AK79,R79)</f>
        <v>5.1785714285714289E-2</v>
      </c>
      <c r="AO79" s="1">
        <v>0</v>
      </c>
      <c r="AP79" s="1">
        <v>0.5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/>
      <c r="AZ79" s="1"/>
      <c r="BB79">
        <f>SUM(AO79:AZ79)</f>
        <v>0.5</v>
      </c>
      <c r="BC79" s="9">
        <f>BB79</f>
        <v>0.5</v>
      </c>
    </row>
    <row r="80" spans="1:55" x14ac:dyDescent="0.45">
      <c r="A80" s="5" t="s">
        <v>9</v>
      </c>
      <c r="B80" s="1">
        <v>12</v>
      </c>
      <c r="C80" s="16">
        <f>B80/12*10</f>
        <v>10</v>
      </c>
      <c r="D80" s="2">
        <v>5</v>
      </c>
      <c r="E80" s="2">
        <v>10</v>
      </c>
      <c r="F80" s="2">
        <v>8</v>
      </c>
      <c r="G80" s="2">
        <v>7.5</v>
      </c>
      <c r="H80" s="2">
        <v>9</v>
      </c>
      <c r="I80" s="2">
        <v>9</v>
      </c>
      <c r="J80" s="2">
        <v>9</v>
      </c>
      <c r="K80" s="2">
        <v>10</v>
      </c>
      <c r="L80" s="2">
        <v>9</v>
      </c>
      <c r="M80" s="2">
        <v>0</v>
      </c>
      <c r="N80" s="2">
        <v>6</v>
      </c>
      <c r="O80" s="2">
        <v>6</v>
      </c>
      <c r="P80" s="2">
        <v>4</v>
      </c>
      <c r="Q80" s="9">
        <f>SUM(C80:P80)-MIN(C80:P80)</f>
        <v>102.5</v>
      </c>
      <c r="R80" s="14">
        <f>Q80/$Q$88</f>
        <v>0.78846153846153844</v>
      </c>
      <c r="T80" s="2">
        <v>9.25</v>
      </c>
      <c r="U80" s="2">
        <v>9.75</v>
      </c>
      <c r="V80" s="2">
        <v>9.65</v>
      </c>
      <c r="W80" s="2">
        <v>7.75</v>
      </c>
      <c r="X80" s="2">
        <v>8.5</v>
      </c>
      <c r="Y80" s="2">
        <v>8</v>
      </c>
      <c r="Z80" s="2">
        <v>7.75</v>
      </c>
      <c r="AA80" s="2">
        <v>8.25</v>
      </c>
      <c r="AB80" s="2">
        <v>9.65</v>
      </c>
      <c r="AC80" s="2">
        <v>0</v>
      </c>
      <c r="AD80" s="2">
        <v>8.4</v>
      </c>
      <c r="AE80" s="1">
        <v>8.25</v>
      </c>
      <c r="AF80" s="1">
        <v>10</v>
      </c>
      <c r="AH80" s="9">
        <f>BC80</f>
        <v>9</v>
      </c>
      <c r="AI80" s="1">
        <v>8</v>
      </c>
      <c r="AJ80" s="9">
        <f>SUM(T80:AF80)-MIN(T80:AF80)+AH80+AI80</f>
        <v>122.20000000000002</v>
      </c>
      <c r="AK80" s="14">
        <f>AJ80/$AJ$88</f>
        <v>0.872857142857143</v>
      </c>
      <c r="AL80" s="14">
        <f>AVERAGE(AK80,R80)</f>
        <v>0.83065934065934077</v>
      </c>
      <c r="AO80" s="1">
        <v>1</v>
      </c>
      <c r="AP80" s="1">
        <v>1</v>
      </c>
      <c r="AQ80" s="1">
        <v>1</v>
      </c>
      <c r="AR80" s="1">
        <v>1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0</v>
      </c>
      <c r="AY80" s="1"/>
      <c r="AZ80" s="1"/>
      <c r="BB80">
        <f>SUM(AO80:AZ80)</f>
        <v>9</v>
      </c>
      <c r="BC80" s="9">
        <f>BB80</f>
        <v>9</v>
      </c>
    </row>
    <row r="81" spans="1:55" x14ac:dyDescent="0.45">
      <c r="A81" s="5" t="s">
        <v>28</v>
      </c>
      <c r="B81" s="1">
        <v>12</v>
      </c>
      <c r="C81" s="16">
        <f>B81/12*10</f>
        <v>10</v>
      </c>
      <c r="D81" s="2">
        <v>5</v>
      </c>
      <c r="E81" s="2">
        <v>10</v>
      </c>
      <c r="F81" s="2">
        <v>10</v>
      </c>
      <c r="G81" s="2">
        <v>9</v>
      </c>
      <c r="H81" s="2">
        <v>10</v>
      </c>
      <c r="I81" s="2">
        <v>9</v>
      </c>
      <c r="J81" s="2">
        <v>9.5</v>
      </c>
      <c r="K81" s="2">
        <v>8</v>
      </c>
      <c r="L81" s="2">
        <v>7</v>
      </c>
      <c r="M81" s="2">
        <v>10</v>
      </c>
      <c r="N81" s="2">
        <v>8</v>
      </c>
      <c r="O81" s="2">
        <v>0</v>
      </c>
      <c r="P81" s="2">
        <v>8</v>
      </c>
      <c r="Q81" s="9">
        <f>SUM(C81:P81)-MIN(C81:P81)</f>
        <v>113.5</v>
      </c>
      <c r="R81" s="14">
        <f>Q81/$Q$88</f>
        <v>0.87307692307692308</v>
      </c>
      <c r="T81" s="2">
        <v>8.5</v>
      </c>
      <c r="U81" s="2">
        <v>10</v>
      </c>
      <c r="V81" s="2">
        <v>9.5</v>
      </c>
      <c r="W81" s="2">
        <v>8.25</v>
      </c>
      <c r="X81" s="2">
        <v>10</v>
      </c>
      <c r="Y81" s="2">
        <v>9.75</v>
      </c>
      <c r="Z81" s="2">
        <v>10</v>
      </c>
      <c r="AA81" s="2">
        <v>9.5</v>
      </c>
      <c r="AB81" s="2">
        <v>9.75</v>
      </c>
      <c r="AC81" s="2">
        <v>8.75</v>
      </c>
      <c r="AD81" s="2">
        <v>9.75</v>
      </c>
      <c r="AE81" s="1">
        <v>0</v>
      </c>
      <c r="AF81" s="1">
        <v>10</v>
      </c>
      <c r="AH81" s="9">
        <f>BC81</f>
        <v>9</v>
      </c>
      <c r="AI81" s="1">
        <v>8</v>
      </c>
      <c r="AJ81" s="9">
        <f>SUM(T81:AF81)-MIN(T81:AF81)+AH81+AI81</f>
        <v>130.75</v>
      </c>
      <c r="AK81" s="14">
        <f>AJ81/$AJ$88</f>
        <v>0.93392857142857144</v>
      </c>
      <c r="AL81" s="14">
        <f>AVERAGE(AK81,R81)</f>
        <v>0.90350274725274726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0</v>
      </c>
      <c r="AY81" s="1"/>
      <c r="AZ81" s="1"/>
      <c r="BB81">
        <f>SUM(AO81:AZ81)</f>
        <v>9</v>
      </c>
      <c r="BC81" s="9">
        <f>BB81</f>
        <v>9</v>
      </c>
    </row>
    <row r="82" spans="1:55" x14ac:dyDescent="0.45">
      <c r="A82" s="5" t="s">
        <v>42</v>
      </c>
      <c r="B82" s="1">
        <v>12</v>
      </c>
      <c r="C82" s="16">
        <f>B82/12*10</f>
        <v>10</v>
      </c>
      <c r="D82" s="2">
        <v>6</v>
      </c>
      <c r="E82" s="2">
        <v>7</v>
      </c>
      <c r="F82" s="2">
        <v>7</v>
      </c>
      <c r="G82" s="2">
        <v>6</v>
      </c>
      <c r="H82" s="2">
        <v>7</v>
      </c>
      <c r="I82" s="2">
        <v>5</v>
      </c>
      <c r="J82" s="2">
        <v>8.5</v>
      </c>
      <c r="K82" s="2">
        <v>7</v>
      </c>
      <c r="L82" s="2">
        <v>7</v>
      </c>
      <c r="M82" s="2">
        <v>0</v>
      </c>
      <c r="N82" s="2">
        <v>8</v>
      </c>
      <c r="O82" s="2">
        <v>5</v>
      </c>
      <c r="P82" s="2">
        <v>9</v>
      </c>
      <c r="Q82" s="9">
        <f>SUM(C82:P82)-MIN(C82:P82)</f>
        <v>92.5</v>
      </c>
      <c r="R82" s="14">
        <f>Q82/$Q$88</f>
        <v>0.71153846153846156</v>
      </c>
      <c r="T82" s="2">
        <v>9</v>
      </c>
      <c r="U82" s="2">
        <v>0</v>
      </c>
      <c r="V82" s="2">
        <v>0</v>
      </c>
      <c r="W82" s="2">
        <v>5.75</v>
      </c>
      <c r="X82" s="2">
        <v>9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1">
        <v>0</v>
      </c>
      <c r="AF82" s="1">
        <v>10</v>
      </c>
      <c r="AH82" s="9">
        <f>BC82</f>
        <v>7.5</v>
      </c>
      <c r="AI82" s="1">
        <v>0</v>
      </c>
      <c r="AJ82" s="9">
        <f>SUM(T82:AF82)-MIN(T82:AF82)+AH82+AI82</f>
        <v>41.25</v>
      </c>
      <c r="AK82" s="14">
        <f>AJ82/$AJ$88</f>
        <v>0.29464285714285715</v>
      </c>
      <c r="AL82" s="14">
        <f>AVERAGE(AK82,R82)</f>
        <v>0.50309065934065933</v>
      </c>
      <c r="AO82" s="1">
        <v>1</v>
      </c>
      <c r="AP82" s="1">
        <v>0</v>
      </c>
      <c r="AQ82" s="1">
        <v>1</v>
      </c>
      <c r="AR82" s="1">
        <v>1</v>
      </c>
      <c r="AS82" s="1">
        <v>0.5</v>
      </c>
      <c r="AT82" s="1">
        <v>1</v>
      </c>
      <c r="AU82" s="1">
        <v>1</v>
      </c>
      <c r="AV82" s="1">
        <v>1</v>
      </c>
      <c r="AW82" s="1">
        <v>1</v>
      </c>
      <c r="AX82" s="1">
        <v>0</v>
      </c>
      <c r="AY82" s="1"/>
      <c r="AZ82" s="1"/>
      <c r="BB82">
        <f>SUM(AO82:AZ82)</f>
        <v>7.5</v>
      </c>
      <c r="BC82" s="9">
        <f>BB82</f>
        <v>7.5</v>
      </c>
    </row>
    <row r="83" spans="1:55" x14ac:dyDescent="0.45">
      <c r="A83" s="5" t="s">
        <v>11</v>
      </c>
      <c r="B83" s="1">
        <v>11</v>
      </c>
      <c r="C83" s="16">
        <f>B83/12*10</f>
        <v>9.1666666666666661</v>
      </c>
      <c r="D83" s="2">
        <v>4</v>
      </c>
      <c r="E83" s="2">
        <v>8</v>
      </c>
      <c r="F83" s="2">
        <v>7</v>
      </c>
      <c r="G83" s="2">
        <v>9.5</v>
      </c>
      <c r="H83" s="2">
        <v>10</v>
      </c>
      <c r="I83" s="2">
        <v>8</v>
      </c>
      <c r="J83" s="2">
        <v>9</v>
      </c>
      <c r="K83" s="2">
        <v>10</v>
      </c>
      <c r="L83" s="2">
        <v>9</v>
      </c>
      <c r="M83" s="2">
        <v>9</v>
      </c>
      <c r="N83" s="2">
        <v>10</v>
      </c>
      <c r="O83" s="2">
        <v>0</v>
      </c>
      <c r="P83" s="2">
        <v>0</v>
      </c>
      <c r="Q83" s="9">
        <f>SUM(C83:P83)-MIN(C83:P83)</f>
        <v>102.66666666666666</v>
      </c>
      <c r="R83" s="14">
        <f>Q83/$Q$88</f>
        <v>0.78974358974358971</v>
      </c>
      <c r="T83" s="2">
        <v>0</v>
      </c>
      <c r="U83" s="2">
        <v>7.5</v>
      </c>
      <c r="V83" s="2">
        <v>9.3000000000000007</v>
      </c>
      <c r="W83" s="2">
        <v>3.25</v>
      </c>
      <c r="X83" s="2">
        <v>8.25</v>
      </c>
      <c r="Y83" s="2">
        <v>8.75</v>
      </c>
      <c r="Z83" s="2">
        <v>8.25</v>
      </c>
      <c r="AA83" s="2">
        <v>8.25</v>
      </c>
      <c r="AB83" s="2">
        <v>0</v>
      </c>
      <c r="AC83" s="2">
        <v>0</v>
      </c>
      <c r="AD83" s="2">
        <v>0</v>
      </c>
      <c r="AE83" s="1">
        <v>0</v>
      </c>
      <c r="AF83" s="1">
        <v>0</v>
      </c>
      <c r="AH83" s="9">
        <f>BC83</f>
        <v>9</v>
      </c>
      <c r="AI83" s="1">
        <v>7</v>
      </c>
      <c r="AJ83" s="9">
        <f>SUM(T83:AF83)-MIN(T83:AF83)+AH83+AI83</f>
        <v>69.55</v>
      </c>
      <c r="AK83" s="14">
        <f>AJ83/$AJ$88</f>
        <v>0.49678571428571427</v>
      </c>
      <c r="AL83" s="14">
        <f>AVERAGE(AK83,R83)</f>
        <v>0.64326465201465199</v>
      </c>
      <c r="AO83" s="1">
        <v>0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1">
        <v>1</v>
      </c>
      <c r="AV83" s="1">
        <v>1</v>
      </c>
      <c r="AW83" s="1">
        <v>1</v>
      </c>
      <c r="AX83" s="1">
        <v>1</v>
      </c>
      <c r="AY83" s="1"/>
      <c r="AZ83" s="1"/>
      <c r="BB83">
        <f>SUM(AO83:AZ83)</f>
        <v>9</v>
      </c>
      <c r="BC83" s="9">
        <f>BB83</f>
        <v>9</v>
      </c>
    </row>
    <row r="84" spans="1:55" x14ac:dyDescent="0.45">
      <c r="A84" s="5" t="s">
        <v>71</v>
      </c>
      <c r="B84" s="1">
        <v>12</v>
      </c>
      <c r="C84" s="16">
        <f>B84/12*10</f>
        <v>10</v>
      </c>
      <c r="D84" s="2">
        <v>10</v>
      </c>
      <c r="E84" s="2">
        <v>10</v>
      </c>
      <c r="F84" s="2">
        <v>10</v>
      </c>
      <c r="G84" s="2">
        <v>10</v>
      </c>
      <c r="H84" s="2">
        <v>10</v>
      </c>
      <c r="I84" s="2">
        <v>10</v>
      </c>
      <c r="J84" s="2">
        <v>8</v>
      </c>
      <c r="K84" s="2">
        <v>9</v>
      </c>
      <c r="L84" s="2">
        <v>9</v>
      </c>
      <c r="M84" s="17">
        <v>9.75</v>
      </c>
      <c r="N84" s="2">
        <v>9</v>
      </c>
      <c r="O84" s="2">
        <v>9</v>
      </c>
      <c r="P84" s="2">
        <v>7</v>
      </c>
      <c r="Q84" s="9">
        <f>SUM(C84:P84)-MIN(C84:P84)</f>
        <v>123.75</v>
      </c>
      <c r="R84" s="14">
        <f>Q84/$Q$88</f>
        <v>0.95192307692307687</v>
      </c>
      <c r="T84" s="2">
        <v>9.5</v>
      </c>
      <c r="U84" s="2">
        <v>10</v>
      </c>
      <c r="V84" s="2">
        <v>9.5</v>
      </c>
      <c r="W84" s="2">
        <v>10</v>
      </c>
      <c r="X84" s="2">
        <v>9</v>
      </c>
      <c r="Y84" s="2">
        <v>8.75</v>
      </c>
      <c r="Z84" s="2">
        <v>9.5</v>
      </c>
      <c r="AA84" s="2">
        <v>8.5</v>
      </c>
      <c r="AB84" s="2">
        <v>9</v>
      </c>
      <c r="AC84" s="2">
        <v>0</v>
      </c>
      <c r="AD84" s="2">
        <v>10</v>
      </c>
      <c r="AE84" s="1">
        <v>10</v>
      </c>
      <c r="AF84" s="1">
        <v>10</v>
      </c>
      <c r="AH84" s="9">
        <f>BC84</f>
        <v>8.75</v>
      </c>
      <c r="AI84" s="1">
        <v>8</v>
      </c>
      <c r="AJ84" s="9">
        <f>SUM(T84:AF84)-MIN(T84:AF84)+AH84+AI84</f>
        <v>130.5</v>
      </c>
      <c r="AK84" s="14">
        <f>AJ84/$AJ$88</f>
        <v>0.93214285714285716</v>
      </c>
      <c r="AL84" s="14">
        <f>AVERAGE(AK84,R84)</f>
        <v>0.94203296703296702</v>
      </c>
      <c r="AO84" s="1">
        <v>1</v>
      </c>
      <c r="AP84" s="1">
        <v>1</v>
      </c>
      <c r="AQ84" s="1">
        <v>1</v>
      </c>
      <c r="AR84" s="1">
        <v>1</v>
      </c>
      <c r="AS84" s="1">
        <v>1</v>
      </c>
      <c r="AT84" s="1">
        <v>0.75</v>
      </c>
      <c r="AU84" s="1">
        <v>1</v>
      </c>
      <c r="AV84" s="1">
        <v>1</v>
      </c>
      <c r="AW84" s="1">
        <v>1</v>
      </c>
      <c r="AX84" s="1">
        <v>0</v>
      </c>
      <c r="AY84" s="1"/>
      <c r="AZ84" s="1"/>
      <c r="BB84">
        <f>SUM(AO84:AZ84)</f>
        <v>8.75</v>
      </c>
      <c r="BC84" s="9">
        <f>BB84</f>
        <v>8.75</v>
      </c>
    </row>
    <row r="85" spans="1:55" x14ac:dyDescent="0.45">
      <c r="A85" s="2" t="s">
        <v>77</v>
      </c>
      <c r="B85" s="1">
        <v>11.5</v>
      </c>
      <c r="C85" s="16">
        <f>B85/12*10</f>
        <v>9.5833333333333339</v>
      </c>
      <c r="D85" s="2">
        <v>7</v>
      </c>
      <c r="E85" s="2">
        <v>9</v>
      </c>
      <c r="F85" s="17">
        <v>10</v>
      </c>
      <c r="G85" s="2">
        <v>9.5</v>
      </c>
      <c r="H85" s="2">
        <v>9</v>
      </c>
      <c r="I85" s="2">
        <v>8</v>
      </c>
      <c r="J85" s="2">
        <v>5</v>
      </c>
      <c r="K85" s="2">
        <v>8</v>
      </c>
      <c r="L85" s="2">
        <v>9</v>
      </c>
      <c r="M85" s="2">
        <v>8</v>
      </c>
      <c r="N85" s="2">
        <v>8</v>
      </c>
      <c r="O85" s="2">
        <v>7</v>
      </c>
      <c r="P85" s="2">
        <v>6</v>
      </c>
      <c r="Q85" s="9">
        <f>SUM(C85:P85)-MIN(C85:P85)</f>
        <v>108.08333333333334</v>
      </c>
      <c r="R85" s="14">
        <f>Q85/$Q$88</f>
        <v>0.83141025641025645</v>
      </c>
      <c r="T85" s="2">
        <v>9.5</v>
      </c>
      <c r="U85" s="2">
        <v>7.25</v>
      </c>
      <c r="V85" s="2">
        <v>0</v>
      </c>
      <c r="W85" s="2">
        <v>9.25</v>
      </c>
      <c r="X85" s="2">
        <v>9.5</v>
      </c>
      <c r="Y85" s="2">
        <v>6.5</v>
      </c>
      <c r="Z85" s="2">
        <v>9</v>
      </c>
      <c r="AA85" s="2">
        <v>9.5</v>
      </c>
      <c r="AB85" s="2">
        <v>9</v>
      </c>
      <c r="AC85" s="2">
        <v>9.25</v>
      </c>
      <c r="AD85" s="2">
        <v>8.5</v>
      </c>
      <c r="AE85" s="1">
        <v>9</v>
      </c>
      <c r="AF85" s="1">
        <v>10</v>
      </c>
      <c r="AH85" s="9">
        <f>BC85</f>
        <v>5.5</v>
      </c>
      <c r="AI85" s="1">
        <v>8</v>
      </c>
      <c r="AJ85" s="9">
        <f>SUM(T85:AF85)-MIN(T85:AF85)+AH85+AI85</f>
        <v>119.75</v>
      </c>
      <c r="AK85" s="14">
        <f>AJ85/$AJ$88</f>
        <v>0.85535714285714282</v>
      </c>
      <c r="AL85" s="14">
        <f>AVERAGE(AK85,R85)</f>
        <v>0.84338369963369964</v>
      </c>
      <c r="AO85" s="1">
        <v>1</v>
      </c>
      <c r="AP85" s="1">
        <v>0.5</v>
      </c>
      <c r="AQ85" s="1">
        <v>0</v>
      </c>
      <c r="AR85" s="1">
        <v>0.5</v>
      </c>
      <c r="AS85" s="1">
        <v>1</v>
      </c>
      <c r="AT85" s="1">
        <v>0.5</v>
      </c>
      <c r="AU85" s="1">
        <v>0</v>
      </c>
      <c r="AV85" s="1">
        <v>0</v>
      </c>
      <c r="AW85" s="1">
        <v>1</v>
      </c>
      <c r="AX85" s="1">
        <v>1</v>
      </c>
      <c r="AY85" s="1"/>
      <c r="AZ85" s="1"/>
      <c r="BB85">
        <f>SUM(AO85:AZ85)</f>
        <v>5.5</v>
      </c>
      <c r="BC85" s="9">
        <f>BB85</f>
        <v>5.5</v>
      </c>
    </row>
    <row r="86" spans="1:55" x14ac:dyDescent="0.45">
      <c r="A86" s="5" t="s">
        <v>6</v>
      </c>
      <c r="B86" s="1">
        <v>11.5</v>
      </c>
      <c r="C86" s="16">
        <f>B86/12*10</f>
        <v>9.5833333333333339</v>
      </c>
      <c r="D86" s="2">
        <v>3</v>
      </c>
      <c r="E86" s="2">
        <v>10</v>
      </c>
      <c r="F86" s="2">
        <v>9</v>
      </c>
      <c r="G86" s="2">
        <v>4</v>
      </c>
      <c r="H86" s="2">
        <v>8</v>
      </c>
      <c r="I86" s="2">
        <v>8</v>
      </c>
      <c r="J86" s="2">
        <v>0</v>
      </c>
      <c r="K86" s="2">
        <v>6</v>
      </c>
      <c r="L86" s="2">
        <v>5</v>
      </c>
      <c r="M86" s="2">
        <v>7</v>
      </c>
      <c r="N86" s="2">
        <v>8</v>
      </c>
      <c r="O86" s="2">
        <v>6</v>
      </c>
      <c r="P86" s="2">
        <v>5</v>
      </c>
      <c r="Q86" s="9">
        <f>SUM(C86:P86)-MIN(C86:P86)</f>
        <v>88.583333333333343</v>
      </c>
      <c r="R86" s="14">
        <f>Q86/$Q$88</f>
        <v>0.68141025641025643</v>
      </c>
      <c r="T86" s="2">
        <v>0</v>
      </c>
      <c r="U86" s="2">
        <v>9</v>
      </c>
      <c r="V86" s="2">
        <v>9.15</v>
      </c>
      <c r="W86" s="2">
        <v>0</v>
      </c>
      <c r="X86" s="2">
        <v>6.5</v>
      </c>
      <c r="Y86" s="2">
        <v>5</v>
      </c>
      <c r="Z86" s="2">
        <v>0</v>
      </c>
      <c r="AA86" s="2">
        <v>0</v>
      </c>
      <c r="AB86" s="2">
        <v>0</v>
      </c>
      <c r="AC86" s="2">
        <v>5</v>
      </c>
      <c r="AD86" s="2">
        <v>0</v>
      </c>
      <c r="AE86" s="1">
        <v>7.5</v>
      </c>
      <c r="AF86" s="1">
        <v>10</v>
      </c>
      <c r="AH86" s="9">
        <f>BC86</f>
        <v>2</v>
      </c>
      <c r="AI86" s="1">
        <v>6</v>
      </c>
      <c r="AJ86" s="9">
        <f>SUM(T86:AF86)-MIN(T86:AF86)+AH86+AI86</f>
        <v>60.15</v>
      </c>
      <c r="AK86" s="14">
        <f>AJ86/$AJ$88</f>
        <v>0.42964285714285716</v>
      </c>
      <c r="AL86" s="14">
        <f>AVERAGE(AK86,R86)</f>
        <v>0.55552655677655682</v>
      </c>
      <c r="AO86" s="1">
        <v>0</v>
      </c>
      <c r="AP86" s="1">
        <v>0.5</v>
      </c>
      <c r="AQ86" s="1">
        <v>1</v>
      </c>
      <c r="AR86" s="1">
        <v>0</v>
      </c>
      <c r="AS86" s="1">
        <v>0.5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/>
      <c r="AZ86" s="1"/>
      <c r="BB86">
        <f>SUM(AO86:AZ86)</f>
        <v>2</v>
      </c>
      <c r="BC86" s="9">
        <f>BB86</f>
        <v>2</v>
      </c>
    </row>
    <row r="87" spans="1:55" x14ac:dyDescent="0.45">
      <c r="A87" s="5" t="s">
        <v>73</v>
      </c>
      <c r="B87" s="1">
        <v>12</v>
      </c>
      <c r="C87" s="16">
        <f>B87/12*10</f>
        <v>10</v>
      </c>
      <c r="D87" s="2">
        <v>6</v>
      </c>
      <c r="E87" s="2">
        <v>0</v>
      </c>
      <c r="F87" s="2">
        <v>9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9">
        <f>SUM(C87:P87)-MIN(C87:P87)</f>
        <v>25</v>
      </c>
      <c r="R87" s="14">
        <f>Q87/$Q$88</f>
        <v>0.19230769230769232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1">
        <v>0</v>
      </c>
      <c r="AF87" s="1">
        <v>0</v>
      </c>
      <c r="AH87" s="9">
        <f>BC87</f>
        <v>2</v>
      </c>
      <c r="AI87" s="1">
        <v>0</v>
      </c>
      <c r="AJ87" s="9">
        <f>SUM(T87:AF87)-MIN(T87:AF87)+AH87+AI87</f>
        <v>2</v>
      </c>
      <c r="AK87" s="14">
        <f>AJ87/$AJ$88</f>
        <v>1.4285714285714285E-2</v>
      </c>
      <c r="AL87" s="14">
        <f>AVERAGE(AK87,R87)</f>
        <v>0.1032967032967033</v>
      </c>
      <c r="AO87" s="1">
        <v>0</v>
      </c>
      <c r="AP87" s="1">
        <v>0</v>
      </c>
      <c r="AQ87" s="1">
        <v>1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1</v>
      </c>
      <c r="AX87" s="1">
        <v>0</v>
      </c>
      <c r="AY87" s="1"/>
      <c r="AZ87" s="1"/>
      <c r="BB87">
        <f>SUM(AO87:AZ87)</f>
        <v>2</v>
      </c>
      <c r="BC87" s="9">
        <f>BB87</f>
        <v>2</v>
      </c>
    </row>
    <row r="88" spans="1:55" x14ac:dyDescent="0.45">
      <c r="C88" s="10">
        <v>10</v>
      </c>
      <c r="D88" s="2">
        <v>10</v>
      </c>
      <c r="E88" s="2">
        <v>10</v>
      </c>
      <c r="F88" s="2">
        <v>10</v>
      </c>
      <c r="G88" s="2">
        <v>10</v>
      </c>
      <c r="H88" s="2">
        <v>10</v>
      </c>
      <c r="I88" s="2">
        <v>10</v>
      </c>
      <c r="J88" s="2">
        <v>10</v>
      </c>
      <c r="K88" s="2">
        <v>10</v>
      </c>
      <c r="L88" s="1">
        <v>10</v>
      </c>
      <c r="M88" s="2">
        <v>10</v>
      </c>
      <c r="N88" s="2">
        <v>10</v>
      </c>
      <c r="O88" s="1">
        <v>10</v>
      </c>
      <c r="P88" s="1">
        <v>10</v>
      </c>
      <c r="Q88" s="9">
        <f t="shared" ref="Q40:Q88" si="0">SUM(C88:P88)-MIN(C88:P88)</f>
        <v>130</v>
      </c>
      <c r="R88" s="14">
        <f t="shared" ref="R70:R88" si="1">Q88/$Q$88</f>
        <v>1</v>
      </c>
      <c r="T88" s="2">
        <v>10</v>
      </c>
      <c r="U88" s="2">
        <v>10</v>
      </c>
      <c r="V88" s="2">
        <v>10</v>
      </c>
      <c r="W88" s="2">
        <v>10</v>
      </c>
      <c r="X88" s="2">
        <v>10</v>
      </c>
      <c r="Y88" s="1">
        <v>10</v>
      </c>
      <c r="Z88" s="1">
        <v>10</v>
      </c>
      <c r="AA88" s="2">
        <v>10</v>
      </c>
      <c r="AB88" s="1">
        <v>10</v>
      </c>
      <c r="AC88" s="1">
        <v>10</v>
      </c>
      <c r="AD88" s="1">
        <v>10</v>
      </c>
      <c r="AE88" s="1">
        <v>10</v>
      </c>
      <c r="AF88" s="1">
        <v>10</v>
      </c>
      <c r="AH88" s="1">
        <v>10</v>
      </c>
      <c r="AI88" s="1">
        <v>10</v>
      </c>
      <c r="AJ88" s="9">
        <f t="shared" ref="AJ70:AJ88" si="2">SUM(T88:AF88)-MIN(T88:AF88)+AH88+AI88</f>
        <v>140</v>
      </c>
      <c r="AK88" s="14">
        <f t="shared" ref="AK70:AK88" si="3">AJ88/$AJ$88</f>
        <v>1</v>
      </c>
      <c r="AL88" s="14">
        <f t="shared" ref="AL70:AL88" si="4">AVERAGE(AK88,R88)</f>
        <v>1</v>
      </c>
    </row>
  </sheetData>
  <conditionalFormatting sqref="D5:J87">
    <cfRule type="cellIs" dxfId="18" priority="19" operator="equal">
      <formula>0</formula>
    </cfRule>
  </conditionalFormatting>
  <conditionalFormatting sqref="T5:X87">
    <cfRule type="cellIs" dxfId="17" priority="18" operator="equal">
      <formula>0</formula>
    </cfRule>
  </conditionalFormatting>
  <conditionalFormatting sqref="C5:C87">
    <cfRule type="cellIs" dxfId="16" priority="17" operator="equal">
      <formula>0</formula>
    </cfRule>
  </conditionalFormatting>
  <conditionalFormatting sqref="Y5:Y87">
    <cfRule type="cellIs" dxfId="15" priority="16" operator="equal">
      <formula>0</formula>
    </cfRule>
  </conditionalFormatting>
  <conditionalFormatting sqref="K15:K87">
    <cfRule type="cellIs" dxfId="14" priority="15" operator="equal">
      <formula>0</formula>
    </cfRule>
  </conditionalFormatting>
  <conditionalFormatting sqref="K5:K14">
    <cfRule type="cellIs" dxfId="13" priority="14" operator="equal">
      <formula>0</formula>
    </cfRule>
  </conditionalFormatting>
  <conditionalFormatting sqref="Z70:Z87">
    <cfRule type="cellIs" dxfId="12" priority="13" operator="equal">
      <formula>0</formula>
    </cfRule>
  </conditionalFormatting>
  <conditionalFormatting sqref="Z5:Z69">
    <cfRule type="cellIs" dxfId="11" priority="12" operator="equal">
      <formula>0</formula>
    </cfRule>
  </conditionalFormatting>
  <conditionalFormatting sqref="L18:L87">
    <cfRule type="cellIs" dxfId="10" priority="11" operator="equal">
      <formula>0</formula>
    </cfRule>
  </conditionalFormatting>
  <conditionalFormatting sqref="L15:L17">
    <cfRule type="cellIs" dxfId="9" priority="10" operator="equal">
      <formula>0</formula>
    </cfRule>
  </conditionalFormatting>
  <conditionalFormatting sqref="L5:L14">
    <cfRule type="cellIs" dxfId="8" priority="9" operator="equal">
      <formula>0</formula>
    </cfRule>
  </conditionalFormatting>
  <conditionalFormatting sqref="M5:M88">
    <cfRule type="cellIs" dxfId="7" priority="8" operator="equal">
      <formula>0</formula>
    </cfRule>
  </conditionalFormatting>
  <conditionalFormatting sqref="N5:N87">
    <cfRule type="cellIs" dxfId="6" priority="7" operator="equal">
      <formula>0</formula>
    </cfRule>
  </conditionalFormatting>
  <conditionalFormatting sqref="AA5:AA88">
    <cfRule type="cellIs" dxfId="5" priority="6" operator="equal">
      <formula>0</formula>
    </cfRule>
  </conditionalFormatting>
  <conditionalFormatting sqref="AB5:AB87">
    <cfRule type="cellIs" dxfId="4" priority="5" operator="equal">
      <formula>0</formula>
    </cfRule>
  </conditionalFormatting>
  <conditionalFormatting sqref="O5:O87">
    <cfRule type="cellIs" dxfId="3" priority="4" operator="equal">
      <formula>0</formula>
    </cfRule>
  </conditionalFormatting>
  <conditionalFormatting sqref="AC5:AC87">
    <cfRule type="cellIs" dxfId="2" priority="3" operator="equal">
      <formula>0</formula>
    </cfRule>
  </conditionalFormatting>
  <conditionalFormatting sqref="AD5:AD87">
    <cfRule type="cellIs" dxfId="1" priority="2" operator="equal">
      <formula>0</formula>
    </cfRule>
  </conditionalFormatting>
  <conditionalFormatting sqref="P5:P87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</dc:creator>
  <cp:lastModifiedBy>Kirk</cp:lastModifiedBy>
  <dcterms:created xsi:type="dcterms:W3CDTF">2017-01-20T14:18:51Z</dcterms:created>
  <dcterms:modified xsi:type="dcterms:W3CDTF">2017-05-11T19:10:26Z</dcterms:modified>
</cp:coreProperties>
</file>